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60" windowWidth="7545" windowHeight="4575"/>
  </bookViews>
  <sheets>
    <sheet name="Sheet1" sheetId="1" r:id="rId1"/>
    <sheet name="Sheet2" sheetId="2" r:id="rId2"/>
    <sheet name="Sheet3" sheetId="3" r:id="rId3"/>
  </sheets>
  <definedNames>
    <definedName name="b">Sheet1!$B$10</definedName>
    <definedName name="delta_t">Sheet1!$B$15</definedName>
    <definedName name="F_0">Sheet1!$B$13</definedName>
    <definedName name="k">Sheet1!$B$9</definedName>
    <definedName name="m">Sheet1!$B$8</definedName>
    <definedName name="omega">Sheet1!$B$14</definedName>
    <definedName name="omega_0">Sheet1!$B$17</definedName>
    <definedName name="v_init">Sheet1!$B$12</definedName>
    <definedName name="x_init">Sheet1!$B$11</definedName>
  </definedNames>
  <calcPr calcId="125725"/>
</workbook>
</file>

<file path=xl/calcChain.xml><?xml version="1.0" encoding="utf-8"?>
<calcChain xmlns="http://schemas.openxmlformats.org/spreadsheetml/2006/main">
  <c r="B15" i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948" s="1"/>
  <c r="C949" s="1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1007" s="1"/>
  <c r="C1008" s="1"/>
  <c r="C1009" s="1"/>
  <c r="C1010" s="1"/>
  <c r="C1011" s="1"/>
  <c r="C1012" s="1"/>
  <c r="C1013" s="1"/>
  <c r="C1014" s="1"/>
  <c r="C1015" s="1"/>
  <c r="C1016" s="1"/>
  <c r="C1017" s="1"/>
  <c r="C1018" s="1"/>
  <c r="C1019" s="1"/>
  <c r="C1020" s="1"/>
  <c r="C1021" s="1"/>
  <c r="C1022" s="1"/>
  <c r="C1023" s="1"/>
  <c r="C1024" s="1"/>
  <c r="C1025" s="1"/>
  <c r="C1026" s="1"/>
  <c r="C1027" s="1"/>
  <c r="C1028" s="1"/>
  <c r="C1029" s="1"/>
  <c r="C1030" s="1"/>
  <c r="C1031" s="1"/>
  <c r="C1032" s="1"/>
  <c r="C1033" s="1"/>
  <c r="C1034" s="1"/>
  <c r="C1035" s="1"/>
  <c r="C1036" s="1"/>
  <c r="C1037" s="1"/>
  <c r="C1038" s="1"/>
  <c r="C1039" s="1"/>
  <c r="C1040" s="1"/>
  <c r="C1041" s="1"/>
  <c r="C1042" s="1"/>
  <c r="C1043" s="1"/>
  <c r="C1044" s="1"/>
  <c r="C1045" s="1"/>
  <c r="C1046" s="1"/>
  <c r="C1047" s="1"/>
  <c r="C1048" s="1"/>
  <c r="C1049" s="1"/>
  <c r="C1050" s="1"/>
  <c r="C1051" s="1"/>
  <c r="C1052" s="1"/>
  <c r="C1053" s="1"/>
  <c r="C1054" s="1"/>
  <c r="C1055" s="1"/>
  <c r="C1056" s="1"/>
  <c r="C1057" s="1"/>
  <c r="C1058" s="1"/>
  <c r="C1059" s="1"/>
  <c r="C1060" s="1"/>
  <c r="C1061" s="1"/>
  <c r="C1062" s="1"/>
  <c r="C1063" s="1"/>
  <c r="C1064" s="1"/>
  <c r="C1065" s="1"/>
  <c r="C1066" s="1"/>
  <c r="C1067" s="1"/>
  <c r="C1068" s="1"/>
  <c r="C1069" s="1"/>
  <c r="C1070" s="1"/>
  <c r="C1071" s="1"/>
  <c r="C1072" s="1"/>
  <c r="C1073" s="1"/>
  <c r="C1074" s="1"/>
  <c r="C1075" s="1"/>
  <c r="C1076" s="1"/>
  <c r="C1077" s="1"/>
  <c r="C1078" s="1"/>
  <c r="C1079" s="1"/>
  <c r="C1080" s="1"/>
  <c r="C1081" s="1"/>
  <c r="C1082" s="1"/>
  <c r="C1083" s="1"/>
  <c r="C1084" s="1"/>
  <c r="C1085" s="1"/>
  <c r="C1086" s="1"/>
  <c r="C1087" s="1"/>
  <c r="C1088" s="1"/>
  <c r="C1089" s="1"/>
  <c r="C1090" s="1"/>
  <c r="C1091" s="1"/>
  <c r="C1092" s="1"/>
  <c r="C1093" s="1"/>
  <c r="C1094" s="1"/>
  <c r="C1095" s="1"/>
  <c r="C1096" s="1"/>
  <c r="C1097" s="1"/>
  <c r="C1098" s="1"/>
  <c r="C1099" s="1"/>
  <c r="C1100" s="1"/>
  <c r="C1101" s="1"/>
  <c r="C1102" s="1"/>
  <c r="C1103" s="1"/>
  <c r="C1104" s="1"/>
  <c r="C1105" s="1"/>
  <c r="C1106" s="1"/>
  <c r="C1107" s="1"/>
  <c r="C1108" s="1"/>
  <c r="C1109" s="1"/>
  <c r="C1110" s="1"/>
  <c r="C1111" s="1"/>
  <c r="C1112" s="1"/>
  <c r="C1113" s="1"/>
  <c r="C1114" s="1"/>
  <c r="C1115" s="1"/>
  <c r="C1116" s="1"/>
  <c r="C1117" s="1"/>
  <c r="C1118" s="1"/>
  <c r="C1119" s="1"/>
  <c r="C1120" s="1"/>
  <c r="C1121" s="1"/>
  <c r="C1122" s="1"/>
  <c r="C1123" s="1"/>
  <c r="C1124" s="1"/>
  <c r="C1125" s="1"/>
  <c r="C1126" s="1"/>
  <c r="C1127" s="1"/>
  <c r="C1128" s="1"/>
  <c r="C1129" s="1"/>
  <c r="C1130" s="1"/>
  <c r="C1131" s="1"/>
  <c r="C1132" s="1"/>
  <c r="C1133" s="1"/>
  <c r="C1134" s="1"/>
  <c r="C1135" s="1"/>
  <c r="C1136" s="1"/>
  <c r="C1137" s="1"/>
  <c r="C1138" s="1"/>
  <c r="C1139" s="1"/>
  <c r="C1140" s="1"/>
  <c r="C1141" s="1"/>
  <c r="C1142" s="1"/>
  <c r="C1143" s="1"/>
  <c r="C1144" s="1"/>
  <c r="C1145" s="1"/>
  <c r="C1146" s="1"/>
  <c r="C1147" s="1"/>
  <c r="C1148" s="1"/>
  <c r="C1149" s="1"/>
  <c r="C1150" s="1"/>
  <c r="C1151" s="1"/>
  <c r="C1152" s="1"/>
  <c r="C1153" s="1"/>
  <c r="C1154" s="1"/>
  <c r="C1155" s="1"/>
  <c r="C1156" s="1"/>
  <c r="C1157" s="1"/>
  <c r="C1158" s="1"/>
  <c r="C1159" s="1"/>
  <c r="C1160" s="1"/>
  <c r="C1161" s="1"/>
  <c r="C1162" s="1"/>
  <c r="C1163" s="1"/>
  <c r="C1164" s="1"/>
  <c r="C1165" s="1"/>
  <c r="C1166" s="1"/>
  <c r="C1167" s="1"/>
  <c r="C1168" s="1"/>
  <c r="C1169" s="1"/>
  <c r="C1170" s="1"/>
  <c r="C1171" s="1"/>
  <c r="C1172" s="1"/>
  <c r="C1173" s="1"/>
  <c r="C1174" s="1"/>
  <c r="C1175" s="1"/>
  <c r="C1176" s="1"/>
  <c r="C1177" s="1"/>
  <c r="C1178" s="1"/>
  <c r="C1179" s="1"/>
  <c r="C1180" s="1"/>
  <c r="C1181" s="1"/>
  <c r="C1182" s="1"/>
  <c r="C1183" s="1"/>
  <c r="C1184" s="1"/>
  <c r="C1185" s="1"/>
  <c r="C1186" s="1"/>
  <c r="C1187" s="1"/>
  <c r="C1188" s="1"/>
  <c r="C1189" s="1"/>
  <c r="C1190" s="1"/>
  <c r="C1191" s="1"/>
  <c r="C1192" s="1"/>
  <c r="C1193" s="1"/>
  <c r="C1194" s="1"/>
  <c r="C1195" s="1"/>
  <c r="C1196" s="1"/>
  <c r="C1197" s="1"/>
  <c r="C1198" s="1"/>
  <c r="C1199" s="1"/>
  <c r="C1200" s="1"/>
  <c r="C1201" s="1"/>
  <c r="C1202" s="1"/>
  <c r="C1203" s="1"/>
  <c r="C1204" s="1"/>
  <c r="C1205" s="1"/>
  <c r="C1206" s="1"/>
  <c r="C1207" s="1"/>
  <c r="C1208" s="1"/>
  <c r="C1209" s="1"/>
  <c r="C1210" s="1"/>
  <c r="C1211" s="1"/>
  <c r="C1212" s="1"/>
  <c r="C1213" s="1"/>
  <c r="C1214" s="1"/>
  <c r="C1215" s="1"/>
  <c r="C1216" s="1"/>
  <c r="C1217" s="1"/>
  <c r="C1218" s="1"/>
  <c r="C1219" s="1"/>
  <c r="C1220" s="1"/>
  <c r="C1221" s="1"/>
  <c r="C1222" s="1"/>
  <c r="C1223" s="1"/>
  <c r="C1224" s="1"/>
  <c r="C1225" s="1"/>
  <c r="C1226" s="1"/>
  <c r="C1227" s="1"/>
  <c r="C1228" s="1"/>
  <c r="C1229" s="1"/>
  <c r="C1230" s="1"/>
  <c r="C1231" s="1"/>
  <c r="C1232" s="1"/>
  <c r="C1233" s="1"/>
  <c r="C1234" s="1"/>
  <c r="C1235" s="1"/>
  <c r="C1236" s="1"/>
  <c r="C1237" s="1"/>
  <c r="C1238" s="1"/>
  <c r="C1239" s="1"/>
  <c r="C1240" s="1"/>
  <c r="C1241" s="1"/>
  <c r="C1242" s="1"/>
  <c r="C1243" s="1"/>
  <c r="C1244" s="1"/>
  <c r="C1245" s="1"/>
  <c r="C1246" s="1"/>
  <c r="C1247" s="1"/>
  <c r="C1248" s="1"/>
  <c r="C1249" s="1"/>
  <c r="C1250" s="1"/>
  <c r="C1251" s="1"/>
  <c r="C1252" s="1"/>
  <c r="C1253" s="1"/>
  <c r="C1254" s="1"/>
  <c r="C1255" s="1"/>
  <c r="C1256" s="1"/>
  <c r="C1257" s="1"/>
  <c r="C1258" s="1"/>
  <c r="C1259" s="1"/>
  <c r="C1260" s="1"/>
  <c r="C1261" s="1"/>
  <c r="C1262" s="1"/>
  <c r="C1263" s="1"/>
  <c r="C1264" s="1"/>
  <c r="C1265" s="1"/>
  <c r="C1266" s="1"/>
  <c r="C1267" s="1"/>
  <c r="C1268" s="1"/>
  <c r="C1269" s="1"/>
  <c r="C1270" s="1"/>
  <c r="C1271" s="1"/>
  <c r="C1272" s="1"/>
  <c r="C1273" s="1"/>
  <c r="C1274" s="1"/>
  <c r="C1275" s="1"/>
  <c r="C1276" s="1"/>
  <c r="C1277" s="1"/>
  <c r="C1278" s="1"/>
  <c r="C1279" s="1"/>
  <c r="C1280" s="1"/>
  <c r="C1281" s="1"/>
  <c r="C1282" s="1"/>
  <c r="C1283" s="1"/>
  <c r="C1284" s="1"/>
  <c r="C1285" s="1"/>
  <c r="C1286" s="1"/>
  <c r="C1287" s="1"/>
  <c r="C1288" s="1"/>
  <c r="C1289" s="1"/>
  <c r="C1290" s="1"/>
  <c r="C1291" s="1"/>
  <c r="C1292" s="1"/>
  <c r="C1293" s="1"/>
  <c r="C1294" s="1"/>
  <c r="C1295" s="1"/>
  <c r="C1296" s="1"/>
  <c r="C1297" s="1"/>
  <c r="C1298" s="1"/>
  <c r="C1299" s="1"/>
  <c r="C1300" s="1"/>
  <c r="C1301" s="1"/>
  <c r="C1302" s="1"/>
  <c r="C1303" s="1"/>
  <c r="C1304" s="1"/>
  <c r="C1305" s="1"/>
  <c r="C1306" s="1"/>
  <c r="C1307" s="1"/>
  <c r="C1308" s="1"/>
  <c r="C1309" s="1"/>
  <c r="C1310" s="1"/>
  <c r="C1311" s="1"/>
  <c r="C1312" s="1"/>
  <c r="C1313" s="1"/>
  <c r="C1314" s="1"/>
  <c r="C1315" s="1"/>
  <c r="C1316" s="1"/>
  <c r="C1317" s="1"/>
  <c r="C1318" s="1"/>
  <c r="C1319" s="1"/>
  <c r="C1320" s="1"/>
  <c r="C1321" s="1"/>
  <c r="C1322" s="1"/>
  <c r="C1323" s="1"/>
  <c r="C1324" s="1"/>
  <c r="C1325" s="1"/>
  <c r="C1326" s="1"/>
  <c r="C1327" s="1"/>
  <c r="C1328" s="1"/>
  <c r="C1329" s="1"/>
  <c r="C1330" s="1"/>
  <c r="C1331" s="1"/>
  <c r="C1332" s="1"/>
  <c r="C1333" s="1"/>
  <c r="C1334" s="1"/>
  <c r="C1335" s="1"/>
  <c r="C1336" s="1"/>
  <c r="C1337" s="1"/>
  <c r="C1338" s="1"/>
  <c r="C1339" s="1"/>
  <c r="C1340" s="1"/>
  <c r="C1341" s="1"/>
  <c r="C1342" s="1"/>
  <c r="C1343" s="1"/>
  <c r="C1344" s="1"/>
  <c r="C1345" s="1"/>
  <c r="C1346" s="1"/>
  <c r="C1347" s="1"/>
  <c r="C1348" s="1"/>
  <c r="C1349" s="1"/>
  <c r="C1350" s="1"/>
  <c r="C1351" s="1"/>
  <c r="C1352" s="1"/>
  <c r="C1353" s="1"/>
  <c r="C1354" s="1"/>
  <c r="C1355" s="1"/>
  <c r="C1356" s="1"/>
  <c r="C1357" s="1"/>
  <c r="C1358" s="1"/>
  <c r="C1359" s="1"/>
  <c r="C1360" s="1"/>
  <c r="C1361" s="1"/>
  <c r="C1362" s="1"/>
  <c r="C1363" s="1"/>
  <c r="C1364" s="1"/>
  <c r="C1365" s="1"/>
  <c r="C1366" s="1"/>
  <c r="C1367" s="1"/>
  <c r="C1368" s="1"/>
  <c r="C1369" s="1"/>
  <c r="C1370" s="1"/>
  <c r="C1371" s="1"/>
  <c r="C1372" s="1"/>
  <c r="C1373" s="1"/>
  <c r="C1374" s="1"/>
  <c r="C1375" s="1"/>
  <c r="C1376" s="1"/>
  <c r="C1377" s="1"/>
  <c r="C1378" s="1"/>
  <c r="C1379" s="1"/>
  <c r="C1380" s="1"/>
  <c r="C1381" s="1"/>
  <c r="C1382" s="1"/>
  <c r="C1383" s="1"/>
  <c r="C1384" s="1"/>
  <c r="C1385" s="1"/>
  <c r="C1386" s="1"/>
  <c r="C1387" s="1"/>
  <c r="C1388" s="1"/>
  <c r="C1389" s="1"/>
  <c r="C1390" s="1"/>
  <c r="C1391" s="1"/>
  <c r="C1392" s="1"/>
  <c r="C1393" s="1"/>
  <c r="C1394" s="1"/>
  <c r="C1395" s="1"/>
  <c r="C1396" s="1"/>
  <c r="C1397" s="1"/>
  <c r="C1398" s="1"/>
  <c r="C1399" s="1"/>
  <c r="C1400" s="1"/>
  <c r="C1401" s="1"/>
  <c r="C1402" s="1"/>
  <c r="C1403" s="1"/>
  <c r="C1404" s="1"/>
  <c r="C1405" s="1"/>
  <c r="C1406" s="1"/>
  <c r="C1407" s="1"/>
  <c r="C1408" s="1"/>
  <c r="C1409" s="1"/>
  <c r="C1410" s="1"/>
  <c r="C1411" s="1"/>
  <c r="C1412" s="1"/>
  <c r="C1413" s="1"/>
  <c r="C1414" s="1"/>
  <c r="C1415" s="1"/>
  <c r="C1416" s="1"/>
  <c r="C1417" s="1"/>
  <c r="C1418" s="1"/>
  <c r="C1419" s="1"/>
  <c r="C1420" s="1"/>
  <c r="C1421" s="1"/>
  <c r="C1422" s="1"/>
  <c r="C1423" s="1"/>
  <c r="C1424" s="1"/>
  <c r="C1425" s="1"/>
  <c r="C1426" s="1"/>
  <c r="C1427" s="1"/>
  <c r="C1428" s="1"/>
  <c r="C1429" s="1"/>
  <c r="C1430" s="1"/>
  <c r="C1431" s="1"/>
  <c r="C1432" s="1"/>
  <c r="C1433" s="1"/>
  <c r="C1434" s="1"/>
  <c r="C1435" s="1"/>
  <c r="C1436" s="1"/>
  <c r="C1437" s="1"/>
  <c r="C1438" s="1"/>
  <c r="C1439" s="1"/>
  <c r="C1440" s="1"/>
  <c r="C1441" s="1"/>
  <c r="C1442" s="1"/>
  <c r="C1443" s="1"/>
  <c r="C1444" s="1"/>
  <c r="C1445" s="1"/>
  <c r="C1446" s="1"/>
  <c r="C1447" s="1"/>
  <c r="C1448" s="1"/>
  <c r="C1449" s="1"/>
  <c r="C1450" s="1"/>
  <c r="C1451" s="1"/>
  <c r="C1452" s="1"/>
  <c r="C1453" s="1"/>
  <c r="C1454" s="1"/>
  <c r="C1455" s="1"/>
  <c r="C1456" s="1"/>
  <c r="C1457" s="1"/>
  <c r="C1458" s="1"/>
  <c r="C1459" s="1"/>
  <c r="C1460" s="1"/>
  <c r="C1461" s="1"/>
  <c r="C1462" s="1"/>
  <c r="C1463" s="1"/>
  <c r="C1464" s="1"/>
  <c r="C1465" s="1"/>
  <c r="C1466" s="1"/>
  <c r="C1467" s="1"/>
  <c r="C1468" s="1"/>
  <c r="C1469" s="1"/>
  <c r="C1470" s="1"/>
  <c r="C1471" s="1"/>
  <c r="C1472" s="1"/>
  <c r="C1473" s="1"/>
  <c r="C1474" s="1"/>
  <c r="C1475" s="1"/>
  <c r="C1476" s="1"/>
  <c r="C1477" s="1"/>
  <c r="C1478" s="1"/>
  <c r="C1479" s="1"/>
  <c r="C1480" s="1"/>
  <c r="C1481" s="1"/>
  <c r="C1482" s="1"/>
  <c r="C1483" s="1"/>
  <c r="C1484" s="1"/>
  <c r="C1485" s="1"/>
  <c r="C1486" s="1"/>
  <c r="C1487" s="1"/>
  <c r="C1488" s="1"/>
  <c r="C1489" s="1"/>
  <c r="C1490" s="1"/>
  <c r="C1491" s="1"/>
  <c r="C1492" s="1"/>
  <c r="C1493" s="1"/>
  <c r="C1494" s="1"/>
  <c r="C1495" s="1"/>
  <c r="C1496" s="1"/>
  <c r="C1497" s="1"/>
  <c r="C1498" s="1"/>
  <c r="C1499" s="1"/>
  <c r="C1500" s="1"/>
  <c r="C1501" s="1"/>
  <c r="C1502" s="1"/>
  <c r="C1503" s="1"/>
  <c r="C1504" s="1"/>
  <c r="C1505" s="1"/>
  <c r="C1506" s="1"/>
  <c r="C1507" s="1"/>
  <c r="C1508" s="1"/>
  <c r="C1509" s="1"/>
  <c r="C1510" s="1"/>
  <c r="C1511" s="1"/>
  <c r="C1512" s="1"/>
  <c r="C1513" s="1"/>
  <c r="C1514" s="1"/>
  <c r="C1515" s="1"/>
  <c r="C1516" s="1"/>
  <c r="C1517" s="1"/>
  <c r="C1518" s="1"/>
  <c r="C1519" s="1"/>
  <c r="C1520" s="1"/>
  <c r="C1521" s="1"/>
  <c r="C1522" s="1"/>
  <c r="C1523" s="1"/>
  <c r="C1524" s="1"/>
  <c r="C1525" s="1"/>
  <c r="C1526" s="1"/>
  <c r="C1527" s="1"/>
  <c r="C1528" s="1"/>
  <c r="C1529" s="1"/>
  <c r="C1530" s="1"/>
  <c r="C1531" s="1"/>
  <c r="C1532" s="1"/>
  <c r="C1533" s="1"/>
  <c r="C1534" s="1"/>
  <c r="C1535" s="1"/>
  <c r="C1536" s="1"/>
  <c r="C1537" s="1"/>
  <c r="C1538" s="1"/>
  <c r="C1539" s="1"/>
  <c r="C1540" s="1"/>
  <c r="C1541" s="1"/>
  <c r="C1542" s="1"/>
  <c r="C1543" s="1"/>
  <c r="C1544" s="1"/>
  <c r="C1545" s="1"/>
  <c r="C1546" s="1"/>
  <c r="C1547" s="1"/>
  <c r="C1548" s="1"/>
  <c r="C1549" s="1"/>
  <c r="C1550" s="1"/>
  <c r="C1551" s="1"/>
  <c r="C1552" s="1"/>
  <c r="C1553" s="1"/>
  <c r="C1554" s="1"/>
  <c r="C1555" s="1"/>
  <c r="C1556" s="1"/>
  <c r="C1557" s="1"/>
  <c r="C1558" s="1"/>
  <c r="C1559" s="1"/>
  <c r="C1560" s="1"/>
  <c r="C1561" s="1"/>
  <c r="C1562" s="1"/>
  <c r="C1563" s="1"/>
  <c r="C1564" s="1"/>
  <c r="C1565" s="1"/>
  <c r="C1566" s="1"/>
  <c r="C1567" s="1"/>
  <c r="C1568" s="1"/>
  <c r="C1569" s="1"/>
  <c r="C1570" s="1"/>
  <c r="C1571" s="1"/>
  <c r="C1572" s="1"/>
  <c r="C1573" s="1"/>
  <c r="C1574" s="1"/>
  <c r="C1575" s="1"/>
  <c r="C1576" s="1"/>
  <c r="C1577" s="1"/>
  <c r="C1578" s="1"/>
  <c r="C1579" s="1"/>
  <c r="C1580" s="1"/>
  <c r="C1581" s="1"/>
  <c r="C1582" s="1"/>
  <c r="C1583" s="1"/>
  <c r="C1584" s="1"/>
  <c r="C1585" s="1"/>
  <c r="C1586" s="1"/>
  <c r="C1587" s="1"/>
  <c r="C1588" s="1"/>
  <c r="C1589" s="1"/>
  <c r="C1590" s="1"/>
  <c r="C1591" s="1"/>
  <c r="C1592" s="1"/>
  <c r="C1593" s="1"/>
  <c r="C1594" s="1"/>
  <c r="C1595" s="1"/>
  <c r="C1596" s="1"/>
  <c r="C1597" s="1"/>
  <c r="C1598" s="1"/>
  <c r="C1599" s="1"/>
  <c r="C1600" s="1"/>
  <c r="C1601" s="1"/>
  <c r="C1602" s="1"/>
  <c r="C1603" s="1"/>
  <c r="C1604" s="1"/>
  <c r="C1605" s="1"/>
  <c r="C1606" s="1"/>
  <c r="C1607" s="1"/>
  <c r="C1608" s="1"/>
  <c r="C1609" s="1"/>
  <c r="C1610" s="1"/>
  <c r="C1611" s="1"/>
  <c r="C1612" s="1"/>
  <c r="C1613" s="1"/>
  <c r="C1614" s="1"/>
  <c r="C1615" s="1"/>
  <c r="C1616" s="1"/>
  <c r="C1617" s="1"/>
  <c r="C1618" s="1"/>
  <c r="C1619" s="1"/>
  <c r="C1620" s="1"/>
  <c r="C1621" s="1"/>
  <c r="C1622" s="1"/>
  <c r="C1623" s="1"/>
  <c r="C1624" s="1"/>
  <c r="C1625" s="1"/>
  <c r="C1626" s="1"/>
  <c r="C1627" s="1"/>
  <c r="C1628" s="1"/>
  <c r="C1629" s="1"/>
  <c r="C1630" s="1"/>
  <c r="C1631" s="1"/>
  <c r="C1632" s="1"/>
  <c r="C1633" s="1"/>
  <c r="C1634" s="1"/>
  <c r="C1635" s="1"/>
  <c r="C1636" s="1"/>
  <c r="C1637" s="1"/>
  <c r="C1638" s="1"/>
  <c r="C1639" s="1"/>
  <c r="C1640" s="1"/>
  <c r="C1641" s="1"/>
  <c r="C1642" s="1"/>
  <c r="C1643" s="1"/>
  <c r="C1644" s="1"/>
  <c r="C1645" s="1"/>
  <c r="C1646" s="1"/>
  <c r="C1647" s="1"/>
  <c r="C1648" s="1"/>
  <c r="C1649" s="1"/>
  <c r="C1650" s="1"/>
  <c r="C1651" s="1"/>
  <c r="C1652" s="1"/>
  <c r="C1653" s="1"/>
  <c r="C1654" s="1"/>
  <c r="C1655" s="1"/>
  <c r="C1656" s="1"/>
  <c r="C1657" s="1"/>
  <c r="C1658" s="1"/>
  <c r="C1659" s="1"/>
  <c r="C1660" s="1"/>
  <c r="C1661" s="1"/>
  <c r="C1662" s="1"/>
  <c r="C1663" s="1"/>
  <c r="C1664" s="1"/>
  <c r="C1665" s="1"/>
  <c r="C1666" s="1"/>
  <c r="C1667" s="1"/>
  <c r="C1668" s="1"/>
  <c r="C1669" s="1"/>
  <c r="C1670" s="1"/>
  <c r="C1671" s="1"/>
  <c r="C1672" s="1"/>
  <c r="C1673" s="1"/>
  <c r="C1674" s="1"/>
  <c r="C1675" s="1"/>
  <c r="C1676" s="1"/>
  <c r="C1677" s="1"/>
  <c r="C1678" s="1"/>
  <c r="C1679" s="1"/>
  <c r="C1680" s="1"/>
  <c r="C1681" s="1"/>
  <c r="C1682" s="1"/>
  <c r="C1683" s="1"/>
  <c r="C1684" s="1"/>
  <c r="C1685" s="1"/>
  <c r="C1686" s="1"/>
  <c r="C1687" s="1"/>
  <c r="C1688" s="1"/>
  <c r="C1689" s="1"/>
  <c r="C1690" s="1"/>
  <c r="C1691" s="1"/>
  <c r="C1692" s="1"/>
  <c r="C1693" s="1"/>
  <c r="C1694" s="1"/>
  <c r="C1695" s="1"/>
  <c r="C1696" s="1"/>
  <c r="C1697" s="1"/>
  <c r="C1698" s="1"/>
  <c r="C1699" s="1"/>
  <c r="C1700" s="1"/>
  <c r="C1701" s="1"/>
  <c r="C1702" s="1"/>
  <c r="C1703" s="1"/>
  <c r="C1704" s="1"/>
  <c r="C1705" s="1"/>
  <c r="C1706" s="1"/>
  <c r="C1707" s="1"/>
  <c r="C1708" s="1"/>
  <c r="C1709" s="1"/>
  <c r="C1710" s="1"/>
  <c r="C1711" s="1"/>
  <c r="C1712" s="1"/>
  <c r="C1713" s="1"/>
  <c r="C1714" s="1"/>
  <c r="C1715" s="1"/>
  <c r="C1716" s="1"/>
  <c r="C1717" s="1"/>
  <c r="C1718" s="1"/>
  <c r="C1719" s="1"/>
  <c r="C1720" s="1"/>
  <c r="C1721" s="1"/>
  <c r="C1722" s="1"/>
  <c r="C1723" s="1"/>
  <c r="C1724" s="1"/>
  <c r="C1725" s="1"/>
  <c r="C1726" s="1"/>
  <c r="C1727" s="1"/>
  <c r="C1728" s="1"/>
  <c r="C1729" s="1"/>
  <c r="C1730" s="1"/>
  <c r="C1731" s="1"/>
  <c r="C1732" s="1"/>
  <c r="C1733" s="1"/>
  <c r="C1734" s="1"/>
  <c r="C1735" s="1"/>
  <c r="C1736" s="1"/>
  <c r="C1737" s="1"/>
  <c r="C1738" s="1"/>
  <c r="C1739" s="1"/>
  <c r="C1740" s="1"/>
  <c r="C1741" s="1"/>
  <c r="C1742" s="1"/>
  <c r="C1743" s="1"/>
  <c r="C1744" s="1"/>
  <c r="C1745" s="1"/>
  <c r="C1746" s="1"/>
  <c r="C1747" s="1"/>
  <c r="C1748" s="1"/>
  <c r="C1749" s="1"/>
  <c r="C1750" s="1"/>
  <c r="C1751" s="1"/>
  <c r="C1752" s="1"/>
  <c r="C1753" s="1"/>
  <c r="C1754" s="1"/>
  <c r="C1755" s="1"/>
  <c r="C1756" s="1"/>
  <c r="C1757" s="1"/>
  <c r="C1758" s="1"/>
  <c r="C1759" s="1"/>
  <c r="C1760" s="1"/>
  <c r="C1761" s="1"/>
  <c r="C1762" s="1"/>
  <c r="C1763" s="1"/>
  <c r="C1764" s="1"/>
  <c r="C1765" s="1"/>
  <c r="C1766" s="1"/>
  <c r="C1767" s="1"/>
  <c r="C1768" s="1"/>
  <c r="C1769" s="1"/>
  <c r="C1770" s="1"/>
  <c r="C1771" s="1"/>
  <c r="C1772" s="1"/>
  <c r="C1773" s="1"/>
  <c r="C1774" s="1"/>
  <c r="C1775" s="1"/>
  <c r="C1776" s="1"/>
  <c r="C1777" s="1"/>
  <c r="C1778" s="1"/>
  <c r="C1779" s="1"/>
  <c r="C1780" s="1"/>
  <c r="C1781" s="1"/>
  <c r="C1782" s="1"/>
  <c r="C1783" s="1"/>
  <c r="C1784" s="1"/>
  <c r="C1785" s="1"/>
  <c r="C1786" s="1"/>
  <c r="C1787" s="1"/>
  <c r="C1788" s="1"/>
  <c r="C1789" s="1"/>
  <c r="C1790" s="1"/>
  <c r="C1791" s="1"/>
  <c r="C1792" s="1"/>
  <c r="C1793" s="1"/>
  <c r="C1794" s="1"/>
  <c r="C1795" s="1"/>
  <c r="C1796" s="1"/>
  <c r="C1797" s="1"/>
  <c r="C1798" s="1"/>
  <c r="C1799" s="1"/>
  <c r="C1800" s="1"/>
  <c r="C1801" s="1"/>
  <c r="C1802" s="1"/>
  <c r="C1803" s="1"/>
  <c r="C1804" s="1"/>
  <c r="C1805" s="1"/>
  <c r="C1806" s="1"/>
  <c r="C1807" s="1"/>
  <c r="C1808" s="1"/>
  <c r="C1809" s="1"/>
  <c r="C1810" s="1"/>
  <c r="C1811" s="1"/>
  <c r="C1812" s="1"/>
  <c r="C1813" s="1"/>
  <c r="C1814" s="1"/>
  <c r="C1815" s="1"/>
  <c r="C1816" s="1"/>
  <c r="C1817" s="1"/>
  <c r="C1818" s="1"/>
  <c r="C1819" s="1"/>
  <c r="C1820" s="1"/>
  <c r="C1821" s="1"/>
  <c r="C1822" s="1"/>
  <c r="C1823" s="1"/>
  <c r="C1824" s="1"/>
  <c r="C1825" s="1"/>
  <c r="C1826" s="1"/>
  <c r="C1827" s="1"/>
  <c r="C1828" s="1"/>
  <c r="C1829" s="1"/>
  <c r="C1830" s="1"/>
  <c r="C1831" s="1"/>
  <c r="C1832" s="1"/>
  <c r="C1833" s="1"/>
  <c r="C1834" s="1"/>
  <c r="C1835" s="1"/>
  <c r="C1836" s="1"/>
  <c r="C1837" s="1"/>
  <c r="C1838" s="1"/>
  <c r="C1839" s="1"/>
  <c r="C1840" s="1"/>
  <c r="C1841" s="1"/>
  <c r="C1842" s="1"/>
  <c r="C1843" s="1"/>
  <c r="C1844" s="1"/>
  <c r="C1845" s="1"/>
  <c r="C1846" s="1"/>
  <c r="C1847" s="1"/>
  <c r="C1848" s="1"/>
  <c r="C1849" s="1"/>
  <c r="C1850" s="1"/>
  <c r="C1851" s="1"/>
  <c r="C1852" s="1"/>
  <c r="C1853" s="1"/>
  <c r="C1854" s="1"/>
  <c r="C1855" s="1"/>
  <c r="C1856" s="1"/>
  <c r="C1857" s="1"/>
  <c r="C1858" s="1"/>
  <c r="C1859" s="1"/>
  <c r="C1860" s="1"/>
  <c r="C1861" s="1"/>
  <c r="C1862" s="1"/>
  <c r="C1863" s="1"/>
  <c r="C1864" s="1"/>
  <c r="C1865" s="1"/>
  <c r="C1866" s="1"/>
  <c r="C1867" s="1"/>
  <c r="C1868" s="1"/>
  <c r="C1869" s="1"/>
  <c r="C1870" s="1"/>
  <c r="C1871" s="1"/>
  <c r="C1872" s="1"/>
  <c r="C1873" s="1"/>
  <c r="C1874" s="1"/>
  <c r="C1875" s="1"/>
  <c r="C1876" s="1"/>
  <c r="C1877" s="1"/>
  <c r="C1878" s="1"/>
  <c r="C1879" s="1"/>
  <c r="C1880" s="1"/>
  <c r="C1881" s="1"/>
  <c r="C1882" s="1"/>
  <c r="C1883" s="1"/>
  <c r="C1884" s="1"/>
  <c r="C1885" s="1"/>
  <c r="C1886" s="1"/>
  <c r="C1887" s="1"/>
  <c r="C1888" s="1"/>
  <c r="C1889" s="1"/>
  <c r="C1890" s="1"/>
  <c r="C1891" s="1"/>
  <c r="C1892" s="1"/>
  <c r="C1893" s="1"/>
  <c r="C1894" s="1"/>
  <c r="C1895" s="1"/>
  <c r="C1896" s="1"/>
  <c r="C1897" s="1"/>
  <c r="C1898" s="1"/>
  <c r="C1899" s="1"/>
  <c r="C1900" s="1"/>
  <c r="C1901" s="1"/>
  <c r="C1902" s="1"/>
  <c r="C1903" s="1"/>
  <c r="C1904" s="1"/>
  <c r="C1905" s="1"/>
  <c r="C1906" s="1"/>
  <c r="C1907" s="1"/>
  <c r="C1908" s="1"/>
  <c r="C1909" s="1"/>
  <c r="C1910" s="1"/>
  <c r="C1911" s="1"/>
  <c r="C1912" s="1"/>
  <c r="C1913" s="1"/>
  <c r="C1914" s="1"/>
  <c r="C1915" s="1"/>
  <c r="C1916" s="1"/>
  <c r="C1917" s="1"/>
  <c r="C1918" s="1"/>
  <c r="C1919" s="1"/>
  <c r="C1920" s="1"/>
  <c r="C1921" s="1"/>
  <c r="C1922" s="1"/>
  <c r="C1923" s="1"/>
  <c r="C1924" s="1"/>
  <c r="C1925" s="1"/>
  <c r="C1926" s="1"/>
  <c r="C1927" s="1"/>
  <c r="C1928" s="1"/>
  <c r="C1929" s="1"/>
  <c r="C1930" s="1"/>
  <c r="C1931" s="1"/>
  <c r="C1932" s="1"/>
  <c r="C1933" s="1"/>
  <c r="C1934" s="1"/>
  <c r="C1935" s="1"/>
  <c r="C1936" s="1"/>
  <c r="C1937" s="1"/>
  <c r="C1938" s="1"/>
  <c r="C1939" s="1"/>
  <c r="C1940" s="1"/>
  <c r="C1941" s="1"/>
  <c r="C1942" s="1"/>
  <c r="C1943" s="1"/>
  <c r="C1944" s="1"/>
  <c r="C1945" s="1"/>
  <c r="C1946" s="1"/>
  <c r="C1947" s="1"/>
  <c r="C1948" s="1"/>
  <c r="C1949" s="1"/>
  <c r="C1950" s="1"/>
  <c r="C1951" s="1"/>
  <c r="C1952" s="1"/>
  <c r="C1953" s="1"/>
  <c r="C1954" s="1"/>
  <c r="C1955" s="1"/>
  <c r="C1956" s="1"/>
  <c r="C1957" s="1"/>
  <c r="C1958" s="1"/>
  <c r="C1959" s="1"/>
  <c r="C1960" s="1"/>
  <c r="C1961" s="1"/>
  <c r="C1962" s="1"/>
  <c r="C1963" s="1"/>
  <c r="C1964" s="1"/>
  <c r="C1965" s="1"/>
  <c r="C1966" s="1"/>
  <c r="C1967" s="1"/>
  <c r="C1968" s="1"/>
  <c r="C1969" s="1"/>
  <c r="C1970" s="1"/>
  <c r="C1971" s="1"/>
  <c r="C1972" s="1"/>
  <c r="C1973" s="1"/>
  <c r="C1974" s="1"/>
  <c r="C1975" s="1"/>
  <c r="C1976" s="1"/>
  <c r="C1977" s="1"/>
  <c r="C1978" s="1"/>
  <c r="C1979" s="1"/>
  <c r="C1980" s="1"/>
  <c r="C1981" s="1"/>
  <c r="C1982" s="1"/>
  <c r="C1983" s="1"/>
  <c r="C1984" s="1"/>
  <c r="C1985" s="1"/>
  <c r="C1986" s="1"/>
  <c r="C1987" s="1"/>
  <c r="C1988" s="1"/>
  <c r="C1989" s="1"/>
  <c r="C1990" s="1"/>
  <c r="C1991" s="1"/>
  <c r="C1992" s="1"/>
  <c r="C1993" s="1"/>
  <c r="C1994" s="1"/>
  <c r="C1995" s="1"/>
  <c r="C1996" s="1"/>
  <c r="C1997" s="1"/>
  <c r="C1998" s="1"/>
  <c r="C1999" s="1"/>
  <c r="C2000" s="1"/>
  <c r="C2001" s="1"/>
  <c r="C2002" s="1"/>
  <c r="C2003" s="1"/>
  <c r="C2004" s="1"/>
  <c r="C2005" s="1"/>
  <c r="C2006" s="1"/>
  <c r="C2007" s="1"/>
  <c r="C2008" s="1"/>
  <c r="C2009" s="1"/>
  <c r="C2010" s="1"/>
  <c r="C2011" s="1"/>
  <c r="C2012" s="1"/>
  <c r="C2013" s="1"/>
  <c r="C2014" s="1"/>
  <c r="C2015" s="1"/>
  <c r="C2016" s="1"/>
  <c r="C2017" s="1"/>
  <c r="C2018" s="1"/>
  <c r="C2019" s="1"/>
  <c r="C2020" s="1"/>
  <c r="C2021" s="1"/>
  <c r="C2022" s="1"/>
  <c r="C2023" s="1"/>
  <c r="C2024" s="1"/>
  <c r="C2025" s="1"/>
  <c r="C2026" s="1"/>
  <c r="C2027" s="1"/>
  <c r="C2028" s="1"/>
  <c r="C2029" s="1"/>
  <c r="C2030" s="1"/>
  <c r="C2031" s="1"/>
  <c r="C2032" s="1"/>
  <c r="C2033" s="1"/>
  <c r="C2034" s="1"/>
  <c r="C2035" s="1"/>
  <c r="C2036" s="1"/>
  <c r="C2037" s="1"/>
  <c r="C2038" s="1"/>
  <c r="C2039" s="1"/>
  <c r="C2040" s="1"/>
  <c r="C2041" s="1"/>
  <c r="C2042" s="1"/>
  <c r="C2043" s="1"/>
  <c r="C2044" s="1"/>
  <c r="C2045" s="1"/>
  <c r="C2046" s="1"/>
  <c r="C2047" s="1"/>
  <c r="B9"/>
  <c r="B10"/>
  <c r="F46" s="1"/>
  <c r="D46"/>
  <c r="E46"/>
  <c r="G46"/>
  <c r="H46"/>
  <c r="I46" s="1"/>
  <c r="J46" s="1"/>
  <c r="E47" l="1"/>
  <c r="G47" s="1"/>
  <c r="D47" l="1"/>
  <c r="F47" s="1"/>
  <c r="E48" s="1"/>
  <c r="H47" l="1"/>
  <c r="I47" s="1"/>
  <c r="J47" s="1"/>
  <c r="G48"/>
  <c r="D48"/>
  <c r="F48" l="1"/>
  <c r="E49" s="1"/>
  <c r="H48"/>
  <c r="I48" s="1"/>
  <c r="J48" s="1"/>
  <c r="G49" l="1"/>
  <c r="D49"/>
  <c r="F49" l="1"/>
  <c r="E50" s="1"/>
  <c r="H49"/>
  <c r="I49" s="1"/>
  <c r="J49" s="1"/>
  <c r="G50" l="1"/>
  <c r="D50"/>
  <c r="F50" l="1"/>
  <c r="E51" s="1"/>
  <c r="H50"/>
  <c r="I50" s="1"/>
  <c r="J50" s="1"/>
  <c r="G51" l="1"/>
  <c r="D51"/>
  <c r="F51" l="1"/>
  <c r="E52" s="1"/>
  <c r="H51"/>
  <c r="I51" s="1"/>
  <c r="J51" s="1"/>
  <c r="G52" l="1"/>
  <c r="D52"/>
  <c r="F52" l="1"/>
  <c r="E53" s="1"/>
  <c r="H52"/>
  <c r="I52" s="1"/>
  <c r="J52" s="1"/>
  <c r="G53" l="1"/>
  <c r="D53"/>
  <c r="F53" l="1"/>
  <c r="E54" s="1"/>
  <c r="H53"/>
  <c r="I53" s="1"/>
  <c r="J53" s="1"/>
  <c r="G54" l="1"/>
  <c r="D54"/>
  <c r="F54" l="1"/>
  <c r="E55" s="1"/>
  <c r="H54"/>
  <c r="I54" s="1"/>
  <c r="J54" s="1"/>
  <c r="G55" l="1"/>
  <c r="D55"/>
  <c r="F55" l="1"/>
  <c r="E56" s="1"/>
  <c r="H55"/>
  <c r="I55" s="1"/>
  <c r="J55" s="1"/>
  <c r="G56" l="1"/>
  <c r="D56"/>
  <c r="F56" l="1"/>
  <c r="E57" s="1"/>
  <c r="H56"/>
  <c r="I56" s="1"/>
  <c r="J56" s="1"/>
  <c r="G57" l="1"/>
  <c r="D57"/>
  <c r="F57" l="1"/>
  <c r="E58" s="1"/>
  <c r="H57"/>
  <c r="I57" s="1"/>
  <c r="J57" s="1"/>
  <c r="G58" l="1"/>
  <c r="D58"/>
  <c r="F58" l="1"/>
  <c r="E59" s="1"/>
  <c r="H58"/>
  <c r="I58" s="1"/>
  <c r="J58" s="1"/>
  <c r="G59" l="1"/>
  <c r="D59"/>
  <c r="F59" l="1"/>
  <c r="E60" s="1"/>
  <c r="H59"/>
  <c r="I59" s="1"/>
  <c r="J59" s="1"/>
  <c r="G60" l="1"/>
  <c r="D60"/>
  <c r="F60" l="1"/>
  <c r="E61" s="1"/>
  <c r="H60"/>
  <c r="I60" s="1"/>
  <c r="J60" s="1"/>
  <c r="G61" l="1"/>
  <c r="D61"/>
  <c r="F61" l="1"/>
  <c r="E62" s="1"/>
  <c r="H61"/>
  <c r="I61" s="1"/>
  <c r="J61" s="1"/>
  <c r="G62" l="1"/>
  <c r="D62"/>
  <c r="F62" l="1"/>
  <c r="E63" s="1"/>
  <c r="H62"/>
  <c r="I62" s="1"/>
  <c r="J62" s="1"/>
  <c r="G63" l="1"/>
  <c r="D63"/>
  <c r="F63" l="1"/>
  <c r="E64" s="1"/>
  <c r="H63"/>
  <c r="I63" s="1"/>
  <c r="J63" s="1"/>
  <c r="G64" l="1"/>
  <c r="D64"/>
  <c r="F64" l="1"/>
  <c r="E65" s="1"/>
  <c r="H64"/>
  <c r="I64" s="1"/>
  <c r="J64" s="1"/>
  <c r="G65" l="1"/>
  <c r="D65"/>
  <c r="F65" l="1"/>
  <c r="E66" s="1"/>
  <c r="H65"/>
  <c r="I65" s="1"/>
  <c r="J65" s="1"/>
  <c r="G66" l="1"/>
  <c r="D66"/>
  <c r="F66" l="1"/>
  <c r="E67" s="1"/>
  <c r="H66"/>
  <c r="I66" s="1"/>
  <c r="J66" s="1"/>
  <c r="G67" l="1"/>
  <c r="D67"/>
  <c r="F67" l="1"/>
  <c r="E68" s="1"/>
  <c r="H67"/>
  <c r="I67" s="1"/>
  <c r="J67" s="1"/>
  <c r="G68" l="1"/>
  <c r="D68"/>
  <c r="F68" l="1"/>
  <c r="E69" s="1"/>
  <c r="H68"/>
  <c r="I68" s="1"/>
  <c r="J68" s="1"/>
  <c r="G69" l="1"/>
  <c r="D69"/>
  <c r="F69" l="1"/>
  <c r="E70" s="1"/>
  <c r="H69"/>
  <c r="I69" s="1"/>
  <c r="J69" s="1"/>
  <c r="G70" l="1"/>
  <c r="D70"/>
  <c r="F70" l="1"/>
  <c r="E71" s="1"/>
  <c r="H70"/>
  <c r="I70" s="1"/>
  <c r="J70" s="1"/>
  <c r="G71" l="1"/>
  <c r="D71"/>
  <c r="F71" l="1"/>
  <c r="E72" s="1"/>
  <c r="H71"/>
  <c r="I71" s="1"/>
  <c r="J71" s="1"/>
  <c r="G72" l="1"/>
  <c r="D72"/>
  <c r="F72" l="1"/>
  <c r="E73" s="1"/>
  <c r="H72"/>
  <c r="I72" s="1"/>
  <c r="J72" s="1"/>
  <c r="G73" l="1"/>
  <c r="D73"/>
  <c r="F73" l="1"/>
  <c r="E74" s="1"/>
  <c r="H73"/>
  <c r="I73" s="1"/>
  <c r="J73" s="1"/>
  <c r="G74" l="1"/>
  <c r="D74"/>
  <c r="F74" l="1"/>
  <c r="E75" s="1"/>
  <c r="H74"/>
  <c r="I74" s="1"/>
  <c r="J74" s="1"/>
  <c r="G75" l="1"/>
  <c r="D75"/>
  <c r="F75" l="1"/>
  <c r="E76" s="1"/>
  <c r="H75"/>
  <c r="I75" s="1"/>
  <c r="J75" s="1"/>
  <c r="G76" l="1"/>
  <c r="D76"/>
  <c r="F76" l="1"/>
  <c r="E77" s="1"/>
  <c r="H76"/>
  <c r="I76" s="1"/>
  <c r="J76" s="1"/>
  <c r="G77" l="1"/>
  <c r="D77"/>
  <c r="F77" l="1"/>
  <c r="E78" s="1"/>
  <c r="H77"/>
  <c r="I77" s="1"/>
  <c r="J77" s="1"/>
  <c r="G78" l="1"/>
  <c r="D78"/>
  <c r="F78" l="1"/>
  <c r="E79" s="1"/>
  <c r="H78"/>
  <c r="I78" s="1"/>
  <c r="J78" s="1"/>
  <c r="G79" l="1"/>
  <c r="D79"/>
  <c r="F79" l="1"/>
  <c r="E80" s="1"/>
  <c r="H79"/>
  <c r="I79" s="1"/>
  <c r="J79" s="1"/>
  <c r="G80" l="1"/>
  <c r="D80"/>
  <c r="F80" l="1"/>
  <c r="E81" s="1"/>
  <c r="H80"/>
  <c r="I80" s="1"/>
  <c r="J80" s="1"/>
  <c r="G81" l="1"/>
  <c r="D81"/>
  <c r="F81" l="1"/>
  <c r="E82" s="1"/>
  <c r="H81"/>
  <c r="I81" s="1"/>
  <c r="J81" s="1"/>
  <c r="G82" l="1"/>
  <c r="D82"/>
  <c r="F82" l="1"/>
  <c r="E83" s="1"/>
  <c r="H82"/>
  <c r="I82" s="1"/>
  <c r="J82" s="1"/>
  <c r="G83" l="1"/>
  <c r="D83"/>
  <c r="F83" l="1"/>
  <c r="E84" s="1"/>
  <c r="H83"/>
  <c r="I83" s="1"/>
  <c r="J83" s="1"/>
  <c r="G84" l="1"/>
  <c r="D84"/>
  <c r="F84" l="1"/>
  <c r="E85" s="1"/>
  <c r="H84"/>
  <c r="I84" s="1"/>
  <c r="J84" s="1"/>
  <c r="G85" l="1"/>
  <c r="D85"/>
  <c r="F85" l="1"/>
  <c r="E86" s="1"/>
  <c r="H85"/>
  <c r="I85" s="1"/>
  <c r="J85" s="1"/>
  <c r="G86" l="1"/>
  <c r="D86"/>
  <c r="F86" l="1"/>
  <c r="E87" s="1"/>
  <c r="H86"/>
  <c r="I86" s="1"/>
  <c r="J86" s="1"/>
  <c r="G87" l="1"/>
  <c r="D87"/>
  <c r="F87" l="1"/>
  <c r="E88" s="1"/>
  <c r="H87"/>
  <c r="I87" s="1"/>
  <c r="J87" s="1"/>
  <c r="G88" l="1"/>
  <c r="D88"/>
  <c r="F88" l="1"/>
  <c r="E89" s="1"/>
  <c r="H88"/>
  <c r="I88" s="1"/>
  <c r="J88" s="1"/>
  <c r="G89" l="1"/>
  <c r="D89"/>
  <c r="F89" l="1"/>
  <c r="E90" s="1"/>
  <c r="H89"/>
  <c r="I89" s="1"/>
  <c r="J89" s="1"/>
  <c r="G90" l="1"/>
  <c r="D90"/>
  <c r="F90" l="1"/>
  <c r="E91" s="1"/>
  <c r="H90"/>
  <c r="I90" s="1"/>
  <c r="J90" s="1"/>
  <c r="G91" l="1"/>
  <c r="D91"/>
  <c r="F91" l="1"/>
  <c r="E92" s="1"/>
  <c r="D92" s="1"/>
  <c r="H91"/>
  <c r="I91" s="1"/>
  <c r="J91" s="1"/>
  <c r="F92" l="1"/>
  <c r="E93" s="1"/>
  <c r="H92"/>
  <c r="G92"/>
  <c r="I92" l="1"/>
  <c r="J92" s="1"/>
  <c r="G93"/>
  <c r="D93"/>
  <c r="F93" l="1"/>
  <c r="E94" s="1"/>
  <c r="H93"/>
  <c r="I93" s="1"/>
  <c r="J93" s="1"/>
  <c r="G94" l="1"/>
  <c r="D94"/>
  <c r="F94" l="1"/>
  <c r="E95" s="1"/>
  <c r="H94"/>
  <c r="I94" s="1"/>
  <c r="J94" s="1"/>
  <c r="G95" l="1"/>
  <c r="D95"/>
  <c r="F95" l="1"/>
  <c r="E96" s="1"/>
  <c r="H95"/>
  <c r="I95" s="1"/>
  <c r="J95" s="1"/>
  <c r="G96" l="1"/>
  <c r="D96"/>
  <c r="F96" l="1"/>
  <c r="E97" s="1"/>
  <c r="H96"/>
  <c r="I96" s="1"/>
  <c r="J96" s="1"/>
  <c r="G97" l="1"/>
  <c r="D97"/>
  <c r="F97" l="1"/>
  <c r="E98" s="1"/>
  <c r="H97"/>
  <c r="I97" s="1"/>
  <c r="J97" s="1"/>
  <c r="G98" l="1"/>
  <c r="D98"/>
  <c r="F98" l="1"/>
  <c r="E99" s="1"/>
  <c r="H98"/>
  <c r="I98" s="1"/>
  <c r="J98" s="1"/>
  <c r="G99" l="1"/>
  <c r="D99"/>
  <c r="F99" l="1"/>
  <c r="E100" s="1"/>
  <c r="H99"/>
  <c r="I99" s="1"/>
  <c r="J99" s="1"/>
  <c r="G100" l="1"/>
  <c r="D100"/>
  <c r="F100" l="1"/>
  <c r="E101" s="1"/>
  <c r="H100"/>
  <c r="I100" s="1"/>
  <c r="J100" s="1"/>
  <c r="G101" l="1"/>
  <c r="D101"/>
  <c r="F101" l="1"/>
  <c r="E102" s="1"/>
  <c r="H101"/>
  <c r="I101" s="1"/>
  <c r="J101" s="1"/>
  <c r="G102" l="1"/>
  <c r="D102"/>
  <c r="F102" l="1"/>
  <c r="E103" s="1"/>
  <c r="H102"/>
  <c r="I102" s="1"/>
  <c r="J102" s="1"/>
  <c r="G103" l="1"/>
  <c r="D103"/>
  <c r="F103" l="1"/>
  <c r="E104" s="1"/>
  <c r="H103"/>
  <c r="I103" s="1"/>
  <c r="J103" s="1"/>
  <c r="G104" l="1"/>
  <c r="D104"/>
  <c r="F104" l="1"/>
  <c r="E105" s="1"/>
  <c r="H104"/>
  <c r="I104" s="1"/>
  <c r="J104" s="1"/>
  <c r="G105" l="1"/>
  <c r="D105"/>
  <c r="F105" l="1"/>
  <c r="E106" s="1"/>
  <c r="H105"/>
  <c r="I105" s="1"/>
  <c r="J105" s="1"/>
  <c r="G106" l="1"/>
  <c r="D106"/>
  <c r="F106" l="1"/>
  <c r="E107" s="1"/>
  <c r="H106"/>
  <c r="I106" s="1"/>
  <c r="J106" s="1"/>
  <c r="G107" l="1"/>
  <c r="D107"/>
  <c r="F107" l="1"/>
  <c r="E108" s="1"/>
  <c r="H107"/>
  <c r="I107" s="1"/>
  <c r="J107" s="1"/>
  <c r="G108" l="1"/>
  <c r="D108"/>
  <c r="F108" l="1"/>
  <c r="E109" s="1"/>
  <c r="H108"/>
  <c r="I108" s="1"/>
  <c r="J108" s="1"/>
  <c r="G109" l="1"/>
  <c r="D109"/>
  <c r="F109" l="1"/>
  <c r="E110" s="1"/>
  <c r="H109"/>
  <c r="I109" s="1"/>
  <c r="J109" s="1"/>
  <c r="G110" l="1"/>
  <c r="D110"/>
  <c r="F110" l="1"/>
  <c r="E111" s="1"/>
  <c r="H110"/>
  <c r="I110" s="1"/>
  <c r="J110" s="1"/>
  <c r="G111" l="1"/>
  <c r="D111"/>
  <c r="F111" l="1"/>
  <c r="E112" s="1"/>
  <c r="H111"/>
  <c r="I111" s="1"/>
  <c r="J111" s="1"/>
  <c r="G112" l="1"/>
  <c r="D112"/>
  <c r="F112" l="1"/>
  <c r="E113" s="1"/>
  <c r="H112"/>
  <c r="I112" s="1"/>
  <c r="J112" s="1"/>
  <c r="G113" l="1"/>
  <c r="D113"/>
  <c r="F113" l="1"/>
  <c r="E114" s="1"/>
  <c r="H113"/>
  <c r="I113" s="1"/>
  <c r="J113" s="1"/>
  <c r="G114" l="1"/>
  <c r="D114"/>
  <c r="F114" l="1"/>
  <c r="E115" s="1"/>
  <c r="H114"/>
  <c r="I114" s="1"/>
  <c r="J114" s="1"/>
  <c r="G115" l="1"/>
  <c r="D115"/>
  <c r="F115" l="1"/>
  <c r="E116" s="1"/>
  <c r="H115"/>
  <c r="I115" s="1"/>
  <c r="J115" s="1"/>
  <c r="G116" l="1"/>
  <c r="D116"/>
  <c r="F116" l="1"/>
  <c r="E117" s="1"/>
  <c r="H116"/>
  <c r="I116" s="1"/>
  <c r="J116" s="1"/>
  <c r="G117" l="1"/>
  <c r="D117"/>
  <c r="F117" l="1"/>
  <c r="E118" s="1"/>
  <c r="H117"/>
  <c r="I117" s="1"/>
  <c r="J117" s="1"/>
  <c r="G118" l="1"/>
  <c r="D118"/>
  <c r="F118" l="1"/>
  <c r="E119" s="1"/>
  <c r="H118"/>
  <c r="I118" s="1"/>
  <c r="J118" s="1"/>
  <c r="G119" l="1"/>
  <c r="D119"/>
  <c r="F119" l="1"/>
  <c r="E120" s="1"/>
  <c r="H119"/>
  <c r="I119" s="1"/>
  <c r="J119" s="1"/>
  <c r="G120" l="1"/>
  <c r="D120"/>
  <c r="F120" l="1"/>
  <c r="E121" s="1"/>
  <c r="H120"/>
  <c r="I120" s="1"/>
  <c r="J120" s="1"/>
  <c r="G121" l="1"/>
  <c r="D121"/>
  <c r="F121" l="1"/>
  <c r="E122" s="1"/>
  <c r="H121"/>
  <c r="I121" s="1"/>
  <c r="J121" s="1"/>
  <c r="G122" l="1"/>
  <c r="D122"/>
  <c r="F122" l="1"/>
  <c r="E123" s="1"/>
  <c r="H122"/>
  <c r="I122" s="1"/>
  <c r="J122" s="1"/>
  <c r="G123" l="1"/>
  <c r="D123"/>
  <c r="F123" l="1"/>
  <c r="E124" s="1"/>
  <c r="H123"/>
  <c r="I123" s="1"/>
  <c r="J123" s="1"/>
  <c r="G124" l="1"/>
  <c r="D124"/>
  <c r="F124" l="1"/>
  <c r="E125" s="1"/>
  <c r="H124"/>
  <c r="I124" s="1"/>
  <c r="J124" s="1"/>
  <c r="G125" l="1"/>
  <c r="D125"/>
  <c r="F125" l="1"/>
  <c r="E126" s="1"/>
  <c r="H125"/>
  <c r="I125" s="1"/>
  <c r="J125" s="1"/>
  <c r="G126" l="1"/>
  <c r="D126"/>
  <c r="F126" l="1"/>
  <c r="E127" s="1"/>
  <c r="H126"/>
  <c r="I126" s="1"/>
  <c r="J126" s="1"/>
  <c r="G127" l="1"/>
  <c r="D127"/>
  <c r="F127" l="1"/>
  <c r="E128" s="1"/>
  <c r="H127"/>
  <c r="I127" s="1"/>
  <c r="J127" s="1"/>
  <c r="G128" l="1"/>
  <c r="D128"/>
  <c r="F128" l="1"/>
  <c r="E129" s="1"/>
  <c r="H128"/>
  <c r="I128" s="1"/>
  <c r="J128" s="1"/>
  <c r="G129" l="1"/>
  <c r="D129"/>
  <c r="F129" l="1"/>
  <c r="E130" s="1"/>
  <c r="H129"/>
  <c r="I129" s="1"/>
  <c r="J129" s="1"/>
  <c r="G130" l="1"/>
  <c r="D130"/>
  <c r="F130" l="1"/>
  <c r="E131" s="1"/>
  <c r="H130"/>
  <c r="I130" s="1"/>
  <c r="J130" s="1"/>
  <c r="G131" l="1"/>
  <c r="D131"/>
  <c r="F131" l="1"/>
  <c r="E132" s="1"/>
  <c r="H131"/>
  <c r="I131" s="1"/>
  <c r="J131" s="1"/>
  <c r="G132" l="1"/>
  <c r="D132"/>
  <c r="F132" l="1"/>
  <c r="E133" s="1"/>
  <c r="H132"/>
  <c r="I132" s="1"/>
  <c r="J132" s="1"/>
  <c r="G133" l="1"/>
  <c r="D133"/>
  <c r="F133" l="1"/>
  <c r="E134" s="1"/>
  <c r="H133"/>
  <c r="I133" s="1"/>
  <c r="J133" s="1"/>
  <c r="G134" l="1"/>
  <c r="D134"/>
  <c r="F134" l="1"/>
  <c r="E135" s="1"/>
  <c r="H134"/>
  <c r="I134" s="1"/>
  <c r="J134" s="1"/>
  <c r="G135" l="1"/>
  <c r="D135"/>
  <c r="F135" l="1"/>
  <c r="E136" s="1"/>
  <c r="H135"/>
  <c r="I135" s="1"/>
  <c r="J135" s="1"/>
  <c r="G136" l="1"/>
  <c r="D136"/>
  <c r="F136" l="1"/>
  <c r="E137" s="1"/>
  <c r="H136"/>
  <c r="I136" s="1"/>
  <c r="J136" s="1"/>
  <c r="G137" l="1"/>
  <c r="D137"/>
  <c r="F137" l="1"/>
  <c r="E138" s="1"/>
  <c r="H137"/>
  <c r="I137" s="1"/>
  <c r="J137" s="1"/>
  <c r="G138" l="1"/>
  <c r="D138"/>
  <c r="F138" l="1"/>
  <c r="E139" s="1"/>
  <c r="H138"/>
  <c r="I138" s="1"/>
  <c r="J138" s="1"/>
  <c r="G139" l="1"/>
  <c r="D139"/>
  <c r="F139" l="1"/>
  <c r="E140" s="1"/>
  <c r="H139"/>
  <c r="I139" s="1"/>
  <c r="J139" s="1"/>
  <c r="G140" l="1"/>
  <c r="D140"/>
  <c r="F140" l="1"/>
  <c r="E141" s="1"/>
  <c r="H140"/>
  <c r="I140" s="1"/>
  <c r="J140" s="1"/>
  <c r="G141" l="1"/>
  <c r="D141"/>
  <c r="F141" l="1"/>
  <c r="E142" s="1"/>
  <c r="H141"/>
  <c r="I141" s="1"/>
  <c r="J141" s="1"/>
  <c r="G142" l="1"/>
  <c r="D142"/>
  <c r="F142" l="1"/>
  <c r="E143" s="1"/>
  <c r="H142"/>
  <c r="I142" s="1"/>
  <c r="J142" s="1"/>
  <c r="G143" l="1"/>
  <c r="D143"/>
  <c r="F143" l="1"/>
  <c r="E144" s="1"/>
  <c r="H143"/>
  <c r="I143" s="1"/>
  <c r="J143" s="1"/>
  <c r="G144" l="1"/>
  <c r="D144"/>
  <c r="F144" l="1"/>
  <c r="E145" s="1"/>
  <c r="H144"/>
  <c r="I144" s="1"/>
  <c r="J144" s="1"/>
  <c r="G145" l="1"/>
  <c r="D145"/>
  <c r="F145" l="1"/>
  <c r="E146" s="1"/>
  <c r="H145"/>
  <c r="I145" s="1"/>
  <c r="J145" s="1"/>
  <c r="G146" l="1"/>
  <c r="D146"/>
  <c r="F146" l="1"/>
  <c r="E147" s="1"/>
  <c r="H146"/>
  <c r="I146" s="1"/>
  <c r="J146" s="1"/>
  <c r="G147" l="1"/>
  <c r="D147"/>
  <c r="F147" l="1"/>
  <c r="E148" s="1"/>
  <c r="H147"/>
  <c r="I147" s="1"/>
  <c r="J147" s="1"/>
  <c r="G148" l="1"/>
  <c r="D148"/>
  <c r="F148" l="1"/>
  <c r="E149" s="1"/>
  <c r="H148"/>
  <c r="I148" s="1"/>
  <c r="J148" s="1"/>
  <c r="G149" l="1"/>
  <c r="D149"/>
  <c r="F149" l="1"/>
  <c r="E150" s="1"/>
  <c r="H149"/>
  <c r="I149" s="1"/>
  <c r="J149" s="1"/>
  <c r="G150" l="1"/>
  <c r="D150"/>
  <c r="F150" l="1"/>
  <c r="E151" s="1"/>
  <c r="H150"/>
  <c r="I150" s="1"/>
  <c r="J150" s="1"/>
  <c r="G151" l="1"/>
  <c r="D151"/>
  <c r="F151" l="1"/>
  <c r="E152" s="1"/>
  <c r="H151"/>
  <c r="I151" s="1"/>
  <c r="J151" s="1"/>
  <c r="G152" l="1"/>
  <c r="D152"/>
  <c r="F152" l="1"/>
  <c r="E153" s="1"/>
  <c r="H152"/>
  <c r="I152" s="1"/>
  <c r="J152" s="1"/>
  <c r="G153" l="1"/>
  <c r="D153"/>
  <c r="F153" l="1"/>
  <c r="E154" s="1"/>
  <c r="H153"/>
  <c r="I153" s="1"/>
  <c r="J153" s="1"/>
  <c r="G154" l="1"/>
  <c r="D154"/>
  <c r="F154" l="1"/>
  <c r="E155" s="1"/>
  <c r="H154"/>
  <c r="I154" s="1"/>
  <c r="J154" s="1"/>
  <c r="G155" l="1"/>
  <c r="D155"/>
  <c r="F155" l="1"/>
  <c r="E156" s="1"/>
  <c r="H155"/>
  <c r="I155" s="1"/>
  <c r="J155" s="1"/>
  <c r="G156" l="1"/>
  <c r="D156"/>
  <c r="F156" l="1"/>
  <c r="E157" s="1"/>
  <c r="H156"/>
  <c r="I156" s="1"/>
  <c r="J156" s="1"/>
  <c r="G157" l="1"/>
  <c r="D157"/>
  <c r="F157" l="1"/>
  <c r="E158" s="1"/>
  <c r="H157"/>
  <c r="I157" s="1"/>
  <c r="J157" s="1"/>
  <c r="G158" l="1"/>
  <c r="D158"/>
  <c r="F158" l="1"/>
  <c r="E159" s="1"/>
  <c r="H158"/>
  <c r="I158" s="1"/>
  <c r="J158" s="1"/>
  <c r="G159" l="1"/>
  <c r="D159"/>
  <c r="F159" l="1"/>
  <c r="E160" s="1"/>
  <c r="H159"/>
  <c r="I159" s="1"/>
  <c r="J159" s="1"/>
  <c r="G160" l="1"/>
  <c r="D160"/>
  <c r="F160" l="1"/>
  <c r="E161" s="1"/>
  <c r="H160"/>
  <c r="I160" s="1"/>
  <c r="J160" s="1"/>
  <c r="G161" l="1"/>
  <c r="D161"/>
  <c r="F161" l="1"/>
  <c r="E162" s="1"/>
  <c r="H161"/>
  <c r="I161" s="1"/>
  <c r="J161" s="1"/>
  <c r="G162" l="1"/>
  <c r="D162"/>
  <c r="F162" l="1"/>
  <c r="E163" s="1"/>
  <c r="H162"/>
  <c r="I162" s="1"/>
  <c r="J162" s="1"/>
  <c r="G163" l="1"/>
  <c r="D163"/>
  <c r="F163" l="1"/>
  <c r="E164" s="1"/>
  <c r="H163"/>
  <c r="I163" s="1"/>
  <c r="J163" s="1"/>
  <c r="G164" l="1"/>
  <c r="D164"/>
  <c r="F164" l="1"/>
  <c r="E165" s="1"/>
  <c r="H164"/>
  <c r="I164" s="1"/>
  <c r="J164" s="1"/>
  <c r="G165" l="1"/>
  <c r="D165"/>
  <c r="F165" l="1"/>
  <c r="E166" s="1"/>
  <c r="H165"/>
  <c r="I165" s="1"/>
  <c r="J165" s="1"/>
  <c r="G166" l="1"/>
  <c r="D166"/>
  <c r="F166" l="1"/>
  <c r="E167" s="1"/>
  <c r="H166"/>
  <c r="I166" s="1"/>
  <c r="J166" s="1"/>
  <c r="G167" l="1"/>
  <c r="D167"/>
  <c r="F167" l="1"/>
  <c r="E168" s="1"/>
  <c r="H167"/>
  <c r="I167" s="1"/>
  <c r="J167" s="1"/>
  <c r="G168" l="1"/>
  <c r="D168"/>
  <c r="F168" l="1"/>
  <c r="E169" s="1"/>
  <c r="H168"/>
  <c r="I168" s="1"/>
  <c r="J168" s="1"/>
  <c r="G169" l="1"/>
  <c r="D169"/>
  <c r="F169" l="1"/>
  <c r="E170" s="1"/>
  <c r="H169"/>
  <c r="I169" s="1"/>
  <c r="J169" s="1"/>
  <c r="G170" l="1"/>
  <c r="D170"/>
  <c r="F170" l="1"/>
  <c r="E171" s="1"/>
  <c r="H170"/>
  <c r="I170" s="1"/>
  <c r="J170" s="1"/>
  <c r="G171" l="1"/>
  <c r="D171"/>
  <c r="F171" l="1"/>
  <c r="E172" s="1"/>
  <c r="H171"/>
  <c r="I171" s="1"/>
  <c r="J171" s="1"/>
  <c r="G172" l="1"/>
  <c r="D172"/>
  <c r="F172" l="1"/>
  <c r="E173" s="1"/>
  <c r="H172"/>
  <c r="I172" s="1"/>
  <c r="J172" s="1"/>
  <c r="G173" l="1"/>
  <c r="D173"/>
  <c r="F173" l="1"/>
  <c r="E174" s="1"/>
  <c r="H173"/>
  <c r="I173" s="1"/>
  <c r="J173" s="1"/>
  <c r="G174" l="1"/>
  <c r="D174"/>
  <c r="F174" l="1"/>
  <c r="E175" s="1"/>
  <c r="H174"/>
  <c r="I174" s="1"/>
  <c r="J174" s="1"/>
  <c r="G175" l="1"/>
  <c r="D175"/>
  <c r="F175" l="1"/>
  <c r="E176" s="1"/>
  <c r="H175"/>
  <c r="I175" s="1"/>
  <c r="J175" s="1"/>
  <c r="G176" l="1"/>
  <c r="D176"/>
  <c r="F176" l="1"/>
  <c r="E177" s="1"/>
  <c r="D177" s="1"/>
  <c r="H176"/>
  <c r="I176" s="1"/>
  <c r="J176" s="1"/>
  <c r="F177" l="1"/>
  <c r="E178" s="1"/>
  <c r="H177"/>
  <c r="G177"/>
  <c r="I177" l="1"/>
  <c r="J177" s="1"/>
  <c r="G178"/>
  <c r="D178"/>
  <c r="F178" l="1"/>
  <c r="E179" s="1"/>
  <c r="H178"/>
  <c r="I178" s="1"/>
  <c r="J178" s="1"/>
  <c r="G179" l="1"/>
  <c r="D179"/>
  <c r="F179" l="1"/>
  <c r="E180" s="1"/>
  <c r="H179"/>
  <c r="I179" s="1"/>
  <c r="J179" s="1"/>
  <c r="G180" l="1"/>
  <c r="D180"/>
  <c r="F180" l="1"/>
  <c r="E181" s="1"/>
  <c r="H180"/>
  <c r="I180" s="1"/>
  <c r="J180" s="1"/>
  <c r="G181" l="1"/>
  <c r="D181"/>
  <c r="F181" l="1"/>
  <c r="E182" s="1"/>
  <c r="H181"/>
  <c r="I181" s="1"/>
  <c r="J181" s="1"/>
  <c r="G182" l="1"/>
  <c r="D182"/>
  <c r="F182" l="1"/>
  <c r="E183" s="1"/>
  <c r="H182"/>
  <c r="I182" s="1"/>
  <c r="J182" s="1"/>
  <c r="G183" l="1"/>
  <c r="D183"/>
  <c r="F183" l="1"/>
  <c r="E184" s="1"/>
  <c r="H183"/>
  <c r="I183" s="1"/>
  <c r="J183" s="1"/>
  <c r="G184" l="1"/>
  <c r="D184"/>
  <c r="F184" l="1"/>
  <c r="E185" s="1"/>
  <c r="H184"/>
  <c r="I184" s="1"/>
  <c r="J184" s="1"/>
  <c r="G185" l="1"/>
  <c r="D185"/>
  <c r="F185" l="1"/>
  <c r="E186" s="1"/>
  <c r="H185"/>
  <c r="I185" s="1"/>
  <c r="J185" s="1"/>
  <c r="G186" l="1"/>
  <c r="D186"/>
  <c r="F186" l="1"/>
  <c r="E187" s="1"/>
  <c r="H186"/>
  <c r="I186" s="1"/>
  <c r="J186" s="1"/>
  <c r="G187" l="1"/>
  <c r="D187"/>
  <c r="F187" l="1"/>
  <c r="E188" s="1"/>
  <c r="H187"/>
  <c r="I187" s="1"/>
  <c r="J187" s="1"/>
  <c r="G188" l="1"/>
  <c r="D188"/>
  <c r="F188" l="1"/>
  <c r="E189" s="1"/>
  <c r="H188"/>
  <c r="I188" s="1"/>
  <c r="J188" s="1"/>
  <c r="G189" l="1"/>
  <c r="D189"/>
  <c r="F189" l="1"/>
  <c r="E190" s="1"/>
  <c r="H189"/>
  <c r="I189" s="1"/>
  <c r="J189" s="1"/>
  <c r="G190" l="1"/>
  <c r="D190"/>
  <c r="F190" l="1"/>
  <c r="E191" s="1"/>
  <c r="H190"/>
  <c r="I190" s="1"/>
  <c r="J190" s="1"/>
  <c r="G191" l="1"/>
  <c r="D191"/>
  <c r="F191" l="1"/>
  <c r="E192" s="1"/>
  <c r="H191"/>
  <c r="I191" s="1"/>
  <c r="J191" s="1"/>
  <c r="G192" l="1"/>
  <c r="D192"/>
  <c r="F192" l="1"/>
  <c r="E193" s="1"/>
  <c r="H192"/>
  <c r="I192" s="1"/>
  <c r="J192" s="1"/>
  <c r="G193" l="1"/>
  <c r="D193"/>
  <c r="F193" l="1"/>
  <c r="E194" s="1"/>
  <c r="H193"/>
  <c r="I193" s="1"/>
  <c r="J193" s="1"/>
  <c r="G194" l="1"/>
  <c r="D194"/>
  <c r="F194" l="1"/>
  <c r="E195" s="1"/>
  <c r="H194"/>
  <c r="I194" s="1"/>
  <c r="J194" s="1"/>
  <c r="G195" l="1"/>
  <c r="D195"/>
  <c r="F195" l="1"/>
  <c r="E196" s="1"/>
  <c r="H195"/>
  <c r="I195" s="1"/>
  <c r="J195" s="1"/>
  <c r="G196" l="1"/>
  <c r="D196"/>
  <c r="F196" l="1"/>
  <c r="E197" s="1"/>
  <c r="H196"/>
  <c r="I196" s="1"/>
  <c r="J196" s="1"/>
  <c r="G197" l="1"/>
  <c r="D197"/>
  <c r="F197" l="1"/>
  <c r="E198" s="1"/>
  <c r="H197"/>
  <c r="I197" s="1"/>
  <c r="J197" s="1"/>
  <c r="G198" l="1"/>
  <c r="D198"/>
  <c r="F198" l="1"/>
  <c r="E199" s="1"/>
  <c r="H198"/>
  <c r="I198" s="1"/>
  <c r="J198" s="1"/>
  <c r="G199" l="1"/>
  <c r="D199"/>
  <c r="F199" l="1"/>
  <c r="E200" s="1"/>
  <c r="H199"/>
  <c r="I199" s="1"/>
  <c r="J199" s="1"/>
  <c r="G200" l="1"/>
  <c r="D200"/>
  <c r="F200" l="1"/>
  <c r="E201" s="1"/>
  <c r="H200"/>
  <c r="I200" s="1"/>
  <c r="J200" s="1"/>
  <c r="G201" l="1"/>
  <c r="D201"/>
  <c r="F201" l="1"/>
  <c r="E202" s="1"/>
  <c r="H201"/>
  <c r="I201" s="1"/>
  <c r="J201" s="1"/>
  <c r="G202" l="1"/>
  <c r="D202"/>
  <c r="F202" l="1"/>
  <c r="E203" s="1"/>
  <c r="H202"/>
  <c r="I202" s="1"/>
  <c r="J202" s="1"/>
  <c r="G203" l="1"/>
  <c r="D203"/>
  <c r="F203" l="1"/>
  <c r="E204" s="1"/>
  <c r="H203"/>
  <c r="I203" s="1"/>
  <c r="J203" s="1"/>
  <c r="G204" l="1"/>
  <c r="D204"/>
  <c r="F204" l="1"/>
  <c r="E205" s="1"/>
  <c r="H204"/>
  <c r="I204" s="1"/>
  <c r="J204" s="1"/>
  <c r="G205" l="1"/>
  <c r="D205"/>
  <c r="F205" l="1"/>
  <c r="E206" s="1"/>
  <c r="H205"/>
  <c r="I205" s="1"/>
  <c r="J205" s="1"/>
  <c r="G206" l="1"/>
  <c r="D206"/>
  <c r="F206" l="1"/>
  <c r="E207" s="1"/>
  <c r="H206"/>
  <c r="I206" s="1"/>
  <c r="J206" s="1"/>
  <c r="G207" l="1"/>
  <c r="D207"/>
  <c r="F207" l="1"/>
  <c r="E208" s="1"/>
  <c r="H207"/>
  <c r="I207" s="1"/>
  <c r="J207" s="1"/>
  <c r="G208" l="1"/>
  <c r="D208"/>
  <c r="F208" l="1"/>
  <c r="E209" s="1"/>
  <c r="H208"/>
  <c r="I208" s="1"/>
  <c r="J208" s="1"/>
  <c r="G209" l="1"/>
  <c r="D209"/>
  <c r="F209" l="1"/>
  <c r="E210" s="1"/>
  <c r="H209"/>
  <c r="I209" s="1"/>
  <c r="J209" s="1"/>
  <c r="G210" l="1"/>
  <c r="D210"/>
  <c r="F210" l="1"/>
  <c r="E211" s="1"/>
  <c r="H210"/>
  <c r="I210" s="1"/>
  <c r="J210" s="1"/>
  <c r="G211" l="1"/>
  <c r="D211"/>
  <c r="F211" l="1"/>
  <c r="E212" s="1"/>
  <c r="H211"/>
  <c r="I211" s="1"/>
  <c r="J211" s="1"/>
  <c r="G212" l="1"/>
  <c r="D212"/>
  <c r="F212" l="1"/>
  <c r="E213" s="1"/>
  <c r="H212"/>
  <c r="I212" s="1"/>
  <c r="J212" s="1"/>
  <c r="G213" l="1"/>
  <c r="D213"/>
  <c r="F213" l="1"/>
  <c r="E214" s="1"/>
  <c r="H213"/>
  <c r="I213" s="1"/>
  <c r="J213" s="1"/>
  <c r="G214" l="1"/>
  <c r="D214"/>
  <c r="F214" l="1"/>
  <c r="E215" s="1"/>
  <c r="H214"/>
  <c r="I214" s="1"/>
  <c r="J214" s="1"/>
  <c r="G215" l="1"/>
  <c r="D215"/>
  <c r="F215" l="1"/>
  <c r="E216" s="1"/>
  <c r="H215"/>
  <c r="I215" s="1"/>
  <c r="J215" s="1"/>
  <c r="G216" l="1"/>
  <c r="D216"/>
  <c r="F216" l="1"/>
  <c r="E217" s="1"/>
  <c r="D217" s="1"/>
  <c r="H216"/>
  <c r="I216" s="1"/>
  <c r="J216" s="1"/>
  <c r="F217" l="1"/>
  <c r="E218" s="1"/>
  <c r="H217"/>
  <c r="G217"/>
  <c r="I217" l="1"/>
  <c r="J217" s="1"/>
  <c r="G218"/>
  <c r="D218"/>
  <c r="F218" l="1"/>
  <c r="E219" s="1"/>
  <c r="H218"/>
  <c r="I218" s="1"/>
  <c r="J218" s="1"/>
  <c r="G219" l="1"/>
  <c r="D219"/>
  <c r="F219" l="1"/>
  <c r="E220" s="1"/>
  <c r="H219"/>
  <c r="I219" s="1"/>
  <c r="J219" s="1"/>
  <c r="G220" l="1"/>
  <c r="D220"/>
  <c r="F220" l="1"/>
  <c r="E221" s="1"/>
  <c r="D221" s="1"/>
  <c r="H220"/>
  <c r="I220" s="1"/>
  <c r="J220" s="1"/>
  <c r="F221" l="1"/>
  <c r="E222" s="1"/>
  <c r="H221"/>
  <c r="G221"/>
  <c r="I221" l="1"/>
  <c r="J221" s="1"/>
  <c r="G222"/>
  <c r="D222"/>
  <c r="F222" l="1"/>
  <c r="E223" s="1"/>
  <c r="H222"/>
  <c r="I222" s="1"/>
  <c r="J222" s="1"/>
  <c r="G223" l="1"/>
  <c r="D223"/>
  <c r="F223" l="1"/>
  <c r="E224" s="1"/>
  <c r="H223"/>
  <c r="I223" s="1"/>
  <c r="J223" s="1"/>
  <c r="G224" l="1"/>
  <c r="D224"/>
  <c r="F224" l="1"/>
  <c r="E225" s="1"/>
  <c r="D225" s="1"/>
  <c r="H224"/>
  <c r="I224" s="1"/>
  <c r="J224" s="1"/>
  <c r="F225" l="1"/>
  <c r="E226" s="1"/>
  <c r="H225"/>
  <c r="G225"/>
  <c r="I225" l="1"/>
  <c r="J225" s="1"/>
  <c r="G226"/>
  <c r="D226"/>
  <c r="F226" l="1"/>
  <c r="E227" s="1"/>
  <c r="H226"/>
  <c r="I226" s="1"/>
  <c r="J226" s="1"/>
  <c r="G227" l="1"/>
  <c r="D227"/>
  <c r="F227" l="1"/>
  <c r="E228" s="1"/>
  <c r="H227"/>
  <c r="I227" s="1"/>
  <c r="J227" s="1"/>
  <c r="G228" l="1"/>
  <c r="D228"/>
  <c r="F228" l="1"/>
  <c r="E229" s="1"/>
  <c r="D229" s="1"/>
  <c r="H228"/>
  <c r="I228" s="1"/>
  <c r="J228" s="1"/>
  <c r="F229" l="1"/>
  <c r="E230" s="1"/>
  <c r="H229"/>
  <c r="G229"/>
  <c r="I229" l="1"/>
  <c r="J229" s="1"/>
  <c r="G230"/>
  <c r="D230"/>
  <c r="F230" l="1"/>
  <c r="E231" s="1"/>
  <c r="H230"/>
  <c r="I230" s="1"/>
  <c r="J230" s="1"/>
  <c r="G231" l="1"/>
  <c r="D231"/>
  <c r="F231" l="1"/>
  <c r="E232" s="1"/>
  <c r="H231"/>
  <c r="I231" s="1"/>
  <c r="J231" s="1"/>
  <c r="G232" l="1"/>
  <c r="D232"/>
  <c r="F232" l="1"/>
  <c r="E233" s="1"/>
  <c r="D233" s="1"/>
  <c r="H232"/>
  <c r="I232" s="1"/>
  <c r="J232" s="1"/>
  <c r="F233" l="1"/>
  <c r="E234" s="1"/>
  <c r="H233"/>
  <c r="G233"/>
  <c r="I233" l="1"/>
  <c r="J233" s="1"/>
  <c r="G234"/>
  <c r="D234"/>
  <c r="F234" l="1"/>
  <c r="E235" s="1"/>
  <c r="H234"/>
  <c r="I234" s="1"/>
  <c r="J234" s="1"/>
  <c r="G235" l="1"/>
  <c r="D235"/>
  <c r="F235" l="1"/>
  <c r="E236" s="1"/>
  <c r="H235"/>
  <c r="I235" s="1"/>
  <c r="J235" s="1"/>
  <c r="G236" l="1"/>
  <c r="D236"/>
  <c r="F236" l="1"/>
  <c r="E237" s="1"/>
  <c r="D237" s="1"/>
  <c r="H236"/>
  <c r="I236" s="1"/>
  <c r="J236" s="1"/>
  <c r="F237" l="1"/>
  <c r="E238" s="1"/>
  <c r="H237"/>
  <c r="G237"/>
  <c r="I237" l="1"/>
  <c r="J237" s="1"/>
  <c r="G238"/>
  <c r="D238"/>
  <c r="F238" l="1"/>
  <c r="E239" s="1"/>
  <c r="H238"/>
  <c r="I238" s="1"/>
  <c r="J238" s="1"/>
  <c r="G239" l="1"/>
  <c r="D239"/>
  <c r="F239" l="1"/>
  <c r="E240" s="1"/>
  <c r="H239"/>
  <c r="I239" s="1"/>
  <c r="J239" s="1"/>
  <c r="G240" l="1"/>
  <c r="D240"/>
  <c r="F240" l="1"/>
  <c r="E241" s="1"/>
  <c r="D241" s="1"/>
  <c r="H240"/>
  <c r="I240" s="1"/>
  <c r="J240" s="1"/>
  <c r="F241" l="1"/>
  <c r="E242" s="1"/>
  <c r="H241"/>
  <c r="G241"/>
  <c r="I241" l="1"/>
  <c r="J241" s="1"/>
  <c r="G242"/>
  <c r="D242"/>
  <c r="F242" l="1"/>
  <c r="E243" s="1"/>
  <c r="H242"/>
  <c r="I242" s="1"/>
  <c r="J242" s="1"/>
  <c r="G243" l="1"/>
  <c r="D243"/>
  <c r="F243" l="1"/>
  <c r="E244" s="1"/>
  <c r="H243"/>
  <c r="I243" s="1"/>
  <c r="J243" s="1"/>
  <c r="G244" l="1"/>
  <c r="D244"/>
  <c r="F244" l="1"/>
  <c r="E245" s="1"/>
  <c r="D245" s="1"/>
  <c r="H244"/>
  <c r="I244" s="1"/>
  <c r="J244" s="1"/>
  <c r="F245" l="1"/>
  <c r="E246" s="1"/>
  <c r="H245"/>
  <c r="G245"/>
  <c r="I245" l="1"/>
  <c r="J245" s="1"/>
  <c r="G246"/>
  <c r="D246"/>
  <c r="F246" l="1"/>
  <c r="E247" s="1"/>
  <c r="H246"/>
  <c r="I246" s="1"/>
  <c r="J246" s="1"/>
  <c r="G247" l="1"/>
  <c r="D247"/>
  <c r="F247" l="1"/>
  <c r="E248" s="1"/>
  <c r="H247"/>
  <c r="I247" s="1"/>
  <c r="J247" s="1"/>
  <c r="G248" l="1"/>
  <c r="D248"/>
  <c r="F248" l="1"/>
  <c r="E249" s="1"/>
  <c r="D249" s="1"/>
  <c r="H248"/>
  <c r="I248" s="1"/>
  <c r="J248" s="1"/>
  <c r="F249" l="1"/>
  <c r="E250" s="1"/>
  <c r="H249"/>
  <c r="G249"/>
  <c r="I249" l="1"/>
  <c r="J249" s="1"/>
  <c r="G250"/>
  <c r="D250"/>
  <c r="F250" l="1"/>
  <c r="E251" s="1"/>
  <c r="H250"/>
  <c r="I250" s="1"/>
  <c r="J250" s="1"/>
  <c r="G251" l="1"/>
  <c r="D251"/>
  <c r="F251" l="1"/>
  <c r="E252" s="1"/>
  <c r="H251"/>
  <c r="I251" s="1"/>
  <c r="J251" s="1"/>
  <c r="G252" l="1"/>
  <c r="D252"/>
  <c r="F252" l="1"/>
  <c r="E253" s="1"/>
  <c r="D253" s="1"/>
  <c r="H252"/>
  <c r="I252" s="1"/>
  <c r="J252" s="1"/>
  <c r="F253" l="1"/>
  <c r="E254" s="1"/>
  <c r="H253"/>
  <c r="G253"/>
  <c r="I253" l="1"/>
  <c r="J253" s="1"/>
  <c r="G254"/>
  <c r="D254"/>
  <c r="F254" l="1"/>
  <c r="E255" s="1"/>
  <c r="H254"/>
  <c r="I254" s="1"/>
  <c r="J254" s="1"/>
  <c r="G255" l="1"/>
  <c r="D255"/>
  <c r="F255" l="1"/>
  <c r="E256" s="1"/>
  <c r="H255"/>
  <c r="I255" s="1"/>
  <c r="J255" s="1"/>
  <c r="G256" l="1"/>
  <c r="D256"/>
  <c r="F256" l="1"/>
  <c r="E257" s="1"/>
  <c r="D257" s="1"/>
  <c r="H256"/>
  <c r="I256" s="1"/>
  <c r="J256" s="1"/>
  <c r="F257" l="1"/>
  <c r="E258" s="1"/>
  <c r="H257"/>
  <c r="G257"/>
  <c r="I257" l="1"/>
  <c r="J257" s="1"/>
  <c r="G258"/>
  <c r="D258"/>
  <c r="F258" l="1"/>
  <c r="E259" s="1"/>
  <c r="H258"/>
  <c r="I258" s="1"/>
  <c r="J258" s="1"/>
  <c r="G259" l="1"/>
  <c r="D259"/>
  <c r="F259" l="1"/>
  <c r="E260" s="1"/>
  <c r="H259"/>
  <c r="I259" s="1"/>
  <c r="J259" s="1"/>
  <c r="G260" l="1"/>
  <c r="D260"/>
  <c r="F260" l="1"/>
  <c r="E261" s="1"/>
  <c r="D261" s="1"/>
  <c r="H260"/>
  <c r="I260" s="1"/>
  <c r="J260" s="1"/>
  <c r="F261" l="1"/>
  <c r="E262" s="1"/>
  <c r="H261"/>
  <c r="G261"/>
  <c r="I261" l="1"/>
  <c r="J261" s="1"/>
  <c r="G262"/>
  <c r="D262"/>
  <c r="F262" l="1"/>
  <c r="E263" s="1"/>
  <c r="H262"/>
  <c r="I262" s="1"/>
  <c r="J262" s="1"/>
  <c r="G263" l="1"/>
  <c r="D263"/>
  <c r="F263" l="1"/>
  <c r="E264" s="1"/>
  <c r="H263"/>
  <c r="I263" s="1"/>
  <c r="J263" s="1"/>
  <c r="G264" l="1"/>
  <c r="D264"/>
  <c r="F264" l="1"/>
  <c r="E265" s="1"/>
  <c r="D265" s="1"/>
  <c r="H264"/>
  <c r="I264" s="1"/>
  <c r="J264" s="1"/>
  <c r="F265" l="1"/>
  <c r="E266" s="1"/>
  <c r="H265"/>
  <c r="G265"/>
  <c r="I265" l="1"/>
  <c r="J265" s="1"/>
  <c r="G266"/>
  <c r="D266"/>
  <c r="F266" l="1"/>
  <c r="E267" s="1"/>
  <c r="H266"/>
  <c r="I266" s="1"/>
  <c r="J266" s="1"/>
  <c r="G267" l="1"/>
  <c r="D267"/>
  <c r="F267" l="1"/>
  <c r="E268" s="1"/>
  <c r="H267"/>
  <c r="I267" s="1"/>
  <c r="J267" s="1"/>
  <c r="G268" l="1"/>
  <c r="D268"/>
  <c r="F268" l="1"/>
  <c r="E269" s="1"/>
  <c r="D269" s="1"/>
  <c r="H268"/>
  <c r="I268" s="1"/>
  <c r="J268" s="1"/>
  <c r="F269" l="1"/>
  <c r="E270" s="1"/>
  <c r="H269"/>
  <c r="G269"/>
  <c r="I269" l="1"/>
  <c r="J269" s="1"/>
  <c r="G270"/>
  <c r="D270"/>
  <c r="F270" l="1"/>
  <c r="E271" s="1"/>
  <c r="H270"/>
  <c r="I270" s="1"/>
  <c r="J270" s="1"/>
  <c r="G271" l="1"/>
  <c r="D271"/>
  <c r="F271" l="1"/>
  <c r="E272" s="1"/>
  <c r="H271"/>
  <c r="I271" s="1"/>
  <c r="J271" s="1"/>
  <c r="G272" l="1"/>
  <c r="D272"/>
  <c r="F272" l="1"/>
  <c r="E273" s="1"/>
  <c r="D273" s="1"/>
  <c r="H272"/>
  <c r="I272" s="1"/>
  <c r="J272" s="1"/>
  <c r="F273" l="1"/>
  <c r="E274" s="1"/>
  <c r="H273"/>
  <c r="G273"/>
  <c r="I273" l="1"/>
  <c r="J273" s="1"/>
  <c r="G274"/>
  <c r="D274"/>
  <c r="F274" l="1"/>
  <c r="E275" s="1"/>
  <c r="D275" s="1"/>
  <c r="H274"/>
  <c r="I274" s="1"/>
  <c r="J274" s="1"/>
  <c r="F275" l="1"/>
  <c r="E276" s="1"/>
  <c r="H275"/>
  <c r="G275"/>
  <c r="I275" l="1"/>
  <c r="J275" s="1"/>
  <c r="G276"/>
  <c r="D276"/>
  <c r="F276" l="1"/>
  <c r="E277" s="1"/>
  <c r="D277" s="1"/>
  <c r="H276"/>
  <c r="I276" s="1"/>
  <c r="J276" s="1"/>
  <c r="F277" l="1"/>
  <c r="E278" s="1"/>
  <c r="H277"/>
  <c r="G277"/>
  <c r="I277" l="1"/>
  <c r="J277" s="1"/>
  <c r="G278"/>
  <c r="D278"/>
  <c r="F278" l="1"/>
  <c r="E279" s="1"/>
  <c r="H278"/>
  <c r="I278" s="1"/>
  <c r="J278" s="1"/>
  <c r="G279" l="1"/>
  <c r="D279"/>
  <c r="F279" l="1"/>
  <c r="E280" s="1"/>
  <c r="H279"/>
  <c r="I279" s="1"/>
  <c r="J279" s="1"/>
  <c r="G280" l="1"/>
  <c r="D280"/>
  <c r="F280" l="1"/>
  <c r="E281" s="1"/>
  <c r="D281" s="1"/>
  <c r="H280"/>
  <c r="I280" s="1"/>
  <c r="J280" s="1"/>
  <c r="F281" l="1"/>
  <c r="E282" s="1"/>
  <c r="H281"/>
  <c r="G281"/>
  <c r="I281" l="1"/>
  <c r="J281" s="1"/>
  <c r="G282"/>
  <c r="D282"/>
  <c r="F282" l="1"/>
  <c r="E283" s="1"/>
  <c r="H282"/>
  <c r="I282" s="1"/>
  <c r="J282" s="1"/>
  <c r="G283" l="1"/>
  <c r="D283"/>
  <c r="F283" l="1"/>
  <c r="E284" s="1"/>
  <c r="H283"/>
  <c r="I283" s="1"/>
  <c r="J283" s="1"/>
  <c r="G284" l="1"/>
  <c r="D284"/>
  <c r="F284" l="1"/>
  <c r="E285" s="1"/>
  <c r="D285" s="1"/>
  <c r="H284"/>
  <c r="I284" s="1"/>
  <c r="J284" s="1"/>
  <c r="F285" l="1"/>
  <c r="E286" s="1"/>
  <c r="H285"/>
  <c r="G285"/>
  <c r="I285" l="1"/>
  <c r="J285" s="1"/>
  <c r="G286"/>
  <c r="D286"/>
  <c r="F286" l="1"/>
  <c r="E287" s="1"/>
  <c r="H286"/>
  <c r="I286" s="1"/>
  <c r="J286" s="1"/>
  <c r="G287" l="1"/>
  <c r="D287"/>
  <c r="F287" l="1"/>
  <c r="E288" s="1"/>
  <c r="H287"/>
  <c r="I287" s="1"/>
  <c r="J287" s="1"/>
  <c r="G288" l="1"/>
  <c r="D288"/>
  <c r="F288" l="1"/>
  <c r="E289" s="1"/>
  <c r="D289" s="1"/>
  <c r="H288"/>
  <c r="I288" s="1"/>
  <c r="J288" s="1"/>
  <c r="F289" l="1"/>
  <c r="E290" s="1"/>
  <c r="H289"/>
  <c r="G289"/>
  <c r="I289" l="1"/>
  <c r="J289" s="1"/>
  <c r="G290"/>
  <c r="D290"/>
  <c r="F290" l="1"/>
  <c r="E291" s="1"/>
  <c r="H290"/>
  <c r="I290" s="1"/>
  <c r="J290" s="1"/>
  <c r="G291" l="1"/>
  <c r="D291"/>
  <c r="F291" l="1"/>
  <c r="E292" s="1"/>
  <c r="H291"/>
  <c r="I291" s="1"/>
  <c r="J291" s="1"/>
  <c r="G292" l="1"/>
  <c r="D292"/>
  <c r="F292" l="1"/>
  <c r="E293" s="1"/>
  <c r="D293" s="1"/>
  <c r="H292"/>
  <c r="I292" s="1"/>
  <c r="J292" s="1"/>
  <c r="F293" l="1"/>
  <c r="E294" s="1"/>
  <c r="H293"/>
  <c r="G293"/>
  <c r="I293" l="1"/>
  <c r="J293" s="1"/>
  <c r="G294"/>
  <c r="D294"/>
  <c r="F294" l="1"/>
  <c r="E295" s="1"/>
  <c r="H294"/>
  <c r="I294" s="1"/>
  <c r="J294" s="1"/>
  <c r="G295" l="1"/>
  <c r="D295"/>
  <c r="F295" l="1"/>
  <c r="E296" s="1"/>
  <c r="H295"/>
  <c r="I295" s="1"/>
  <c r="J295" s="1"/>
  <c r="G296" l="1"/>
  <c r="D296"/>
  <c r="F296" l="1"/>
  <c r="E297" s="1"/>
  <c r="D297" s="1"/>
  <c r="H296"/>
  <c r="I296" s="1"/>
  <c r="J296" s="1"/>
  <c r="F297" l="1"/>
  <c r="E298" s="1"/>
  <c r="H297"/>
  <c r="G297"/>
  <c r="I297" l="1"/>
  <c r="J297" s="1"/>
  <c r="G298"/>
  <c r="D298"/>
  <c r="F298" l="1"/>
  <c r="E299" s="1"/>
  <c r="H298"/>
  <c r="I298" s="1"/>
  <c r="J298" s="1"/>
  <c r="G299" l="1"/>
  <c r="D299"/>
  <c r="F299" l="1"/>
  <c r="E300" s="1"/>
  <c r="H299"/>
  <c r="I299" s="1"/>
  <c r="J299" s="1"/>
  <c r="G300" l="1"/>
  <c r="D300"/>
  <c r="F300" l="1"/>
  <c r="E301" s="1"/>
  <c r="D301" s="1"/>
  <c r="H300"/>
  <c r="I300" s="1"/>
  <c r="J300" s="1"/>
  <c r="F301" l="1"/>
  <c r="E302" s="1"/>
  <c r="H301"/>
  <c r="G301"/>
  <c r="I301" l="1"/>
  <c r="J301" s="1"/>
  <c r="G302"/>
  <c r="D302"/>
  <c r="F302" l="1"/>
  <c r="E303" s="1"/>
  <c r="H302"/>
  <c r="I302" s="1"/>
  <c r="J302" s="1"/>
  <c r="G303" l="1"/>
  <c r="D303"/>
  <c r="F303" l="1"/>
  <c r="E304" s="1"/>
  <c r="H303"/>
  <c r="I303" s="1"/>
  <c r="J303" s="1"/>
  <c r="G304" l="1"/>
  <c r="D304"/>
  <c r="F304" l="1"/>
  <c r="E305" s="1"/>
  <c r="D305" s="1"/>
  <c r="H304"/>
  <c r="I304" s="1"/>
  <c r="J304" s="1"/>
  <c r="F305" l="1"/>
  <c r="E306" s="1"/>
  <c r="H305"/>
  <c r="G305"/>
  <c r="I305" l="1"/>
  <c r="J305" s="1"/>
  <c r="G306"/>
  <c r="D306"/>
  <c r="F306" l="1"/>
  <c r="E307" s="1"/>
  <c r="H306"/>
  <c r="I306" s="1"/>
  <c r="J306" s="1"/>
  <c r="G307" l="1"/>
  <c r="D307"/>
  <c r="F307" l="1"/>
  <c r="E308" s="1"/>
  <c r="H307"/>
  <c r="I307" s="1"/>
  <c r="J307" s="1"/>
  <c r="G308" l="1"/>
  <c r="D308"/>
  <c r="F308" l="1"/>
  <c r="E309" s="1"/>
  <c r="D309" s="1"/>
  <c r="H308"/>
  <c r="I308" s="1"/>
  <c r="J308" s="1"/>
  <c r="F309" l="1"/>
  <c r="E310" s="1"/>
  <c r="H309"/>
  <c r="G309"/>
  <c r="I309" l="1"/>
  <c r="J309" s="1"/>
  <c r="G310"/>
  <c r="D310"/>
  <c r="F310" l="1"/>
  <c r="E311" s="1"/>
  <c r="H310"/>
  <c r="I310" s="1"/>
  <c r="J310" s="1"/>
  <c r="G311" l="1"/>
  <c r="D311"/>
  <c r="F311" l="1"/>
  <c r="E312" s="1"/>
  <c r="H311"/>
  <c r="I311" s="1"/>
  <c r="J311" s="1"/>
  <c r="G312" l="1"/>
  <c r="D312"/>
  <c r="F312" l="1"/>
  <c r="E313" s="1"/>
  <c r="D313" s="1"/>
  <c r="H312"/>
  <c r="I312" s="1"/>
  <c r="J312" s="1"/>
  <c r="F313" l="1"/>
  <c r="E314" s="1"/>
  <c r="H313"/>
  <c r="G313"/>
  <c r="I313" l="1"/>
  <c r="J313" s="1"/>
  <c r="G314"/>
  <c r="D314"/>
  <c r="F314" l="1"/>
  <c r="E315" s="1"/>
  <c r="H314"/>
  <c r="I314" s="1"/>
  <c r="J314" s="1"/>
  <c r="G315" l="1"/>
  <c r="D315"/>
  <c r="F315" l="1"/>
  <c r="E316" s="1"/>
  <c r="H315"/>
  <c r="I315" s="1"/>
  <c r="J315" s="1"/>
  <c r="G316" l="1"/>
  <c r="D316"/>
  <c r="F316" l="1"/>
  <c r="E317" s="1"/>
  <c r="D317" s="1"/>
  <c r="H316"/>
  <c r="I316" s="1"/>
  <c r="J316" s="1"/>
  <c r="F317" l="1"/>
  <c r="E318" s="1"/>
  <c r="H317"/>
  <c r="G317"/>
  <c r="I317" l="1"/>
  <c r="J317" s="1"/>
  <c r="G318"/>
  <c r="D318"/>
  <c r="F318" l="1"/>
  <c r="E319" s="1"/>
  <c r="H318"/>
  <c r="I318" s="1"/>
  <c r="J318" s="1"/>
  <c r="G319" l="1"/>
  <c r="D319"/>
  <c r="F319" l="1"/>
  <c r="E320" s="1"/>
  <c r="H319"/>
  <c r="I319" s="1"/>
  <c r="J319" s="1"/>
  <c r="G320" l="1"/>
  <c r="D320"/>
  <c r="F320" l="1"/>
  <c r="E321" s="1"/>
  <c r="D321" s="1"/>
  <c r="H320"/>
  <c r="I320" s="1"/>
  <c r="J320" s="1"/>
  <c r="F321" l="1"/>
  <c r="E322" s="1"/>
  <c r="H321"/>
  <c r="G321"/>
  <c r="I321" l="1"/>
  <c r="J321" s="1"/>
  <c r="G322"/>
  <c r="D322"/>
  <c r="F322" l="1"/>
  <c r="E323" s="1"/>
  <c r="H322"/>
  <c r="I322" s="1"/>
  <c r="J322" s="1"/>
  <c r="G323" l="1"/>
  <c r="D323"/>
  <c r="F323" l="1"/>
  <c r="E324" s="1"/>
  <c r="H323"/>
  <c r="I323" s="1"/>
  <c r="J323" s="1"/>
  <c r="G324" l="1"/>
  <c r="D324"/>
  <c r="F324" l="1"/>
  <c r="E325" s="1"/>
  <c r="D325" s="1"/>
  <c r="H324"/>
  <c r="I324" s="1"/>
  <c r="J324" s="1"/>
  <c r="F325" l="1"/>
  <c r="E326" s="1"/>
  <c r="H325"/>
  <c r="G325"/>
  <c r="I325" l="1"/>
  <c r="J325" s="1"/>
  <c r="G326"/>
  <c r="D326"/>
  <c r="F326" l="1"/>
  <c r="E327" s="1"/>
  <c r="H326"/>
  <c r="I326" s="1"/>
  <c r="J326" s="1"/>
  <c r="G327" l="1"/>
  <c r="D327"/>
  <c r="F327" l="1"/>
  <c r="E328" s="1"/>
  <c r="H327"/>
  <c r="I327" s="1"/>
  <c r="J327" s="1"/>
  <c r="G328" l="1"/>
  <c r="D328"/>
  <c r="F328" l="1"/>
  <c r="E329" s="1"/>
  <c r="D329" s="1"/>
  <c r="H328"/>
  <c r="I328" s="1"/>
  <c r="J328" s="1"/>
  <c r="F329" l="1"/>
  <c r="E330" s="1"/>
  <c r="H329"/>
  <c r="G329"/>
  <c r="G330" l="1"/>
  <c r="D330"/>
  <c r="I329"/>
  <c r="J329" s="1"/>
  <c r="F330" l="1"/>
  <c r="E331" s="1"/>
  <c r="H330"/>
  <c r="I330" s="1"/>
  <c r="J330" s="1"/>
  <c r="G331" l="1"/>
  <c r="D331"/>
  <c r="F331" l="1"/>
  <c r="E332" s="1"/>
  <c r="H331"/>
  <c r="I331" s="1"/>
  <c r="J331" s="1"/>
  <c r="G332" l="1"/>
  <c r="D332"/>
  <c r="F332" l="1"/>
  <c r="E333" s="1"/>
  <c r="D333" s="1"/>
  <c r="H332"/>
  <c r="I332" s="1"/>
  <c r="J332" s="1"/>
  <c r="F333" l="1"/>
  <c r="E334" s="1"/>
  <c r="H333"/>
  <c r="G333"/>
  <c r="I333" l="1"/>
  <c r="J333" s="1"/>
  <c r="G334"/>
  <c r="D334"/>
  <c r="F334" l="1"/>
  <c r="E335" s="1"/>
  <c r="H334"/>
  <c r="I334" s="1"/>
  <c r="J334" s="1"/>
  <c r="G335" l="1"/>
  <c r="D335"/>
  <c r="F335" l="1"/>
  <c r="E336" s="1"/>
  <c r="H335"/>
  <c r="I335" s="1"/>
  <c r="J335" s="1"/>
  <c r="G336" l="1"/>
  <c r="D336"/>
  <c r="F336" l="1"/>
  <c r="E337" s="1"/>
  <c r="D337" s="1"/>
  <c r="H336"/>
  <c r="I336" s="1"/>
  <c r="J336" s="1"/>
  <c r="F337" l="1"/>
  <c r="E338" s="1"/>
  <c r="H337"/>
  <c r="G337"/>
  <c r="I337" l="1"/>
  <c r="J337" s="1"/>
  <c r="G338"/>
  <c r="D338"/>
  <c r="F338" l="1"/>
  <c r="E339" s="1"/>
  <c r="H338"/>
  <c r="I338" s="1"/>
  <c r="J338" s="1"/>
  <c r="G339" l="1"/>
  <c r="D339"/>
  <c r="F339" l="1"/>
  <c r="E340" s="1"/>
  <c r="H339"/>
  <c r="I339" s="1"/>
  <c r="J339" s="1"/>
  <c r="G340" l="1"/>
  <c r="D340"/>
  <c r="F340" l="1"/>
  <c r="E341" s="1"/>
  <c r="D341" s="1"/>
  <c r="H340"/>
  <c r="I340" s="1"/>
  <c r="J340" s="1"/>
  <c r="F341" l="1"/>
  <c r="E342" s="1"/>
  <c r="H341"/>
  <c r="G341"/>
  <c r="I341" l="1"/>
  <c r="J341" s="1"/>
  <c r="G342"/>
  <c r="D342"/>
  <c r="F342" l="1"/>
  <c r="E343" s="1"/>
  <c r="H342"/>
  <c r="I342" s="1"/>
  <c r="J342" s="1"/>
  <c r="G343" l="1"/>
  <c r="D343"/>
  <c r="F343" l="1"/>
  <c r="E344" s="1"/>
  <c r="H343"/>
  <c r="I343" s="1"/>
  <c r="J343" s="1"/>
  <c r="G344" l="1"/>
  <c r="D344"/>
  <c r="F344" l="1"/>
  <c r="E345" s="1"/>
  <c r="D345" s="1"/>
  <c r="H344"/>
  <c r="I344" s="1"/>
  <c r="J344" s="1"/>
  <c r="F345" l="1"/>
  <c r="E346" s="1"/>
  <c r="H345"/>
  <c r="G345"/>
  <c r="I345" l="1"/>
  <c r="J345" s="1"/>
  <c r="G346"/>
  <c r="D346"/>
  <c r="F346" l="1"/>
  <c r="E347" s="1"/>
  <c r="H346"/>
  <c r="I346" s="1"/>
  <c r="J346" s="1"/>
  <c r="G347" l="1"/>
  <c r="D347"/>
  <c r="F347" l="1"/>
  <c r="E348" s="1"/>
  <c r="H347"/>
  <c r="I347" s="1"/>
  <c r="J347" s="1"/>
  <c r="G348" l="1"/>
  <c r="D348"/>
  <c r="F348" l="1"/>
  <c r="E349" s="1"/>
  <c r="D349" s="1"/>
  <c r="H348"/>
  <c r="I348" s="1"/>
  <c r="J348" s="1"/>
  <c r="F349" l="1"/>
  <c r="E350" s="1"/>
  <c r="H349"/>
  <c r="G349"/>
  <c r="I349" l="1"/>
  <c r="J349" s="1"/>
  <c r="G350"/>
  <c r="D350"/>
  <c r="F350" l="1"/>
  <c r="E351" s="1"/>
  <c r="H350"/>
  <c r="I350" s="1"/>
  <c r="J350" s="1"/>
  <c r="G351" l="1"/>
  <c r="D351"/>
  <c r="F351" l="1"/>
  <c r="E352" s="1"/>
  <c r="H351"/>
  <c r="I351" s="1"/>
  <c r="J351" s="1"/>
  <c r="G352" l="1"/>
  <c r="D352"/>
  <c r="F352" l="1"/>
  <c r="E353" s="1"/>
  <c r="D353" s="1"/>
  <c r="H352"/>
  <c r="I352" s="1"/>
  <c r="J352" s="1"/>
  <c r="F353" l="1"/>
  <c r="E354" s="1"/>
  <c r="H353"/>
  <c r="G353"/>
  <c r="I353" l="1"/>
  <c r="J353" s="1"/>
  <c r="G354"/>
  <c r="D354"/>
  <c r="F354" l="1"/>
  <c r="E355" s="1"/>
  <c r="H354"/>
  <c r="I354" s="1"/>
  <c r="J354" s="1"/>
  <c r="G355" l="1"/>
  <c r="D355"/>
  <c r="F355" l="1"/>
  <c r="E356" s="1"/>
  <c r="H355"/>
  <c r="I355" s="1"/>
  <c r="J355" s="1"/>
  <c r="G356" l="1"/>
  <c r="D356"/>
  <c r="F356" l="1"/>
  <c r="E357" s="1"/>
  <c r="D357" s="1"/>
  <c r="H356"/>
  <c r="I356" s="1"/>
  <c r="J356" s="1"/>
  <c r="F357" l="1"/>
  <c r="E358" s="1"/>
  <c r="H357"/>
  <c r="G357"/>
  <c r="I357" l="1"/>
  <c r="J357" s="1"/>
  <c r="G358"/>
  <c r="D358"/>
  <c r="F358" l="1"/>
  <c r="E359" s="1"/>
  <c r="H358"/>
  <c r="I358" s="1"/>
  <c r="J358" s="1"/>
  <c r="G359" l="1"/>
  <c r="D359"/>
  <c r="F359" l="1"/>
  <c r="E360" s="1"/>
  <c r="H359"/>
  <c r="I359" s="1"/>
  <c r="J359" s="1"/>
  <c r="G360" l="1"/>
  <c r="D360"/>
  <c r="F360" l="1"/>
  <c r="E361" s="1"/>
  <c r="D361" s="1"/>
  <c r="H360"/>
  <c r="I360" s="1"/>
  <c r="J360" s="1"/>
  <c r="F361" l="1"/>
  <c r="E362" s="1"/>
  <c r="H361"/>
  <c r="G361"/>
  <c r="G362" l="1"/>
  <c r="D362"/>
  <c r="I361"/>
  <c r="J361" s="1"/>
  <c r="F362" l="1"/>
  <c r="E363" s="1"/>
  <c r="H362"/>
  <c r="I362" s="1"/>
  <c r="J362" s="1"/>
  <c r="G363" l="1"/>
  <c r="D363"/>
  <c r="F363" l="1"/>
  <c r="E364" s="1"/>
  <c r="H363"/>
  <c r="I363" s="1"/>
  <c r="J363" s="1"/>
  <c r="G364" l="1"/>
  <c r="D364"/>
  <c r="F364" l="1"/>
  <c r="E365" s="1"/>
  <c r="H364"/>
  <c r="I364" s="1"/>
  <c r="J364" s="1"/>
  <c r="G365" l="1"/>
  <c r="D365"/>
  <c r="F365" l="1"/>
  <c r="E366" s="1"/>
  <c r="H365"/>
  <c r="I365" s="1"/>
  <c r="J365" s="1"/>
  <c r="G366" l="1"/>
  <c r="D366"/>
  <c r="F366" l="1"/>
  <c r="E367" s="1"/>
  <c r="H366"/>
  <c r="I366" s="1"/>
  <c r="J366" s="1"/>
  <c r="G367" l="1"/>
  <c r="D367"/>
  <c r="F367" l="1"/>
  <c r="E368" s="1"/>
  <c r="D368" s="1"/>
  <c r="H367"/>
  <c r="I367" s="1"/>
  <c r="J367" s="1"/>
  <c r="F368" l="1"/>
  <c r="E369" s="1"/>
  <c r="H368"/>
  <c r="G368"/>
  <c r="I368" l="1"/>
  <c r="J368" s="1"/>
  <c r="G369"/>
  <c r="D369"/>
  <c r="F369" l="1"/>
  <c r="E370" s="1"/>
  <c r="H369"/>
  <c r="I369" s="1"/>
  <c r="J369" s="1"/>
  <c r="G370" l="1"/>
  <c r="D370"/>
  <c r="F370" l="1"/>
  <c r="E371" s="1"/>
  <c r="H370"/>
  <c r="I370" s="1"/>
  <c r="J370" s="1"/>
  <c r="G371" l="1"/>
  <c r="D371"/>
  <c r="F371" l="1"/>
  <c r="E372" s="1"/>
  <c r="H371"/>
  <c r="I371" s="1"/>
  <c r="J371" s="1"/>
  <c r="G372" l="1"/>
  <c r="D372"/>
  <c r="F372" l="1"/>
  <c r="E373" s="1"/>
  <c r="H372"/>
  <c r="I372" s="1"/>
  <c r="J372" s="1"/>
  <c r="G373" l="1"/>
  <c r="D373"/>
  <c r="F373" l="1"/>
  <c r="E374" s="1"/>
  <c r="H373"/>
  <c r="I373" s="1"/>
  <c r="J373" s="1"/>
  <c r="G374" l="1"/>
  <c r="D374"/>
  <c r="F374" l="1"/>
  <c r="E375" s="1"/>
  <c r="H374"/>
  <c r="I374" s="1"/>
  <c r="J374" s="1"/>
  <c r="G375" l="1"/>
  <c r="D375"/>
  <c r="F375" l="1"/>
  <c r="E376" s="1"/>
  <c r="H375"/>
  <c r="I375" s="1"/>
  <c r="J375" s="1"/>
  <c r="G376" l="1"/>
  <c r="D376"/>
  <c r="F376" l="1"/>
  <c r="E377" s="1"/>
  <c r="H376"/>
  <c r="I376" s="1"/>
  <c r="J376" s="1"/>
  <c r="G377" l="1"/>
  <c r="D377"/>
  <c r="F377" l="1"/>
  <c r="E378" s="1"/>
  <c r="H377"/>
  <c r="I377" s="1"/>
  <c r="J377" s="1"/>
  <c r="G378" l="1"/>
  <c r="D378"/>
  <c r="F378" l="1"/>
  <c r="E379" s="1"/>
  <c r="H378"/>
  <c r="I378" s="1"/>
  <c r="J378" s="1"/>
  <c r="G379" l="1"/>
  <c r="D379"/>
  <c r="F379" l="1"/>
  <c r="E380" s="1"/>
  <c r="H379"/>
  <c r="I379" s="1"/>
  <c r="J379" s="1"/>
  <c r="G380" l="1"/>
  <c r="D380"/>
  <c r="F380" l="1"/>
  <c r="E381" s="1"/>
  <c r="H380"/>
  <c r="I380" s="1"/>
  <c r="J380" s="1"/>
  <c r="G381" l="1"/>
  <c r="D381"/>
  <c r="F381" l="1"/>
  <c r="E382" s="1"/>
  <c r="H381"/>
  <c r="I381" s="1"/>
  <c r="J381" s="1"/>
  <c r="G382" l="1"/>
  <c r="D382"/>
  <c r="F382" l="1"/>
  <c r="E383" s="1"/>
  <c r="H382"/>
  <c r="I382" s="1"/>
  <c r="J382" s="1"/>
  <c r="G383" l="1"/>
  <c r="D383"/>
  <c r="F383" l="1"/>
  <c r="E384" s="1"/>
  <c r="H383"/>
  <c r="I383" s="1"/>
  <c r="J383" s="1"/>
  <c r="G384" l="1"/>
  <c r="D384"/>
  <c r="F384" l="1"/>
  <c r="E385" s="1"/>
  <c r="H384"/>
  <c r="I384" s="1"/>
  <c r="J384" s="1"/>
  <c r="G385" l="1"/>
  <c r="D385"/>
  <c r="F385" l="1"/>
  <c r="E386" s="1"/>
  <c r="H385"/>
  <c r="I385" s="1"/>
  <c r="J385" s="1"/>
  <c r="G386" l="1"/>
  <c r="D386"/>
  <c r="F386" l="1"/>
  <c r="E387" s="1"/>
  <c r="H386"/>
  <c r="I386" s="1"/>
  <c r="J386" s="1"/>
  <c r="G387" l="1"/>
  <c r="D387"/>
  <c r="F387" l="1"/>
  <c r="E388" s="1"/>
  <c r="H387"/>
  <c r="I387" s="1"/>
  <c r="J387" s="1"/>
  <c r="G388" l="1"/>
  <c r="D388"/>
  <c r="F388" l="1"/>
  <c r="E389" s="1"/>
  <c r="H388"/>
  <c r="I388" s="1"/>
  <c r="J388" s="1"/>
  <c r="G389" l="1"/>
  <c r="D389"/>
  <c r="F389" l="1"/>
  <c r="E390" s="1"/>
  <c r="H389"/>
  <c r="I389" s="1"/>
  <c r="J389" s="1"/>
  <c r="G390" l="1"/>
  <c r="D390"/>
  <c r="F390" l="1"/>
  <c r="E391" s="1"/>
  <c r="H390"/>
  <c r="I390" s="1"/>
  <c r="J390" s="1"/>
  <c r="G391" l="1"/>
  <c r="D391"/>
  <c r="F391" l="1"/>
  <c r="E392" s="1"/>
  <c r="H391"/>
  <c r="I391" s="1"/>
  <c r="J391" s="1"/>
  <c r="G392" l="1"/>
  <c r="D392"/>
  <c r="F392" l="1"/>
  <c r="E393" s="1"/>
  <c r="H392"/>
  <c r="I392" s="1"/>
  <c r="J392" s="1"/>
  <c r="G393" l="1"/>
  <c r="D393"/>
  <c r="F393" l="1"/>
  <c r="E394" s="1"/>
  <c r="H393"/>
  <c r="I393" s="1"/>
  <c r="J393" s="1"/>
  <c r="G394" l="1"/>
  <c r="D394"/>
  <c r="F394" l="1"/>
  <c r="E395" s="1"/>
  <c r="H394"/>
  <c r="I394" s="1"/>
  <c r="J394" s="1"/>
  <c r="G395" l="1"/>
  <c r="D395"/>
  <c r="F395" l="1"/>
  <c r="E396" s="1"/>
  <c r="H395"/>
  <c r="I395" s="1"/>
  <c r="J395" s="1"/>
  <c r="G396" l="1"/>
  <c r="D396"/>
  <c r="F396" l="1"/>
  <c r="E397" s="1"/>
  <c r="H396"/>
  <c r="I396" s="1"/>
  <c r="J396" s="1"/>
  <c r="G397" l="1"/>
  <c r="D397"/>
  <c r="F397" l="1"/>
  <c r="E398" s="1"/>
  <c r="H397"/>
  <c r="I397" s="1"/>
  <c r="J397" s="1"/>
  <c r="G398" l="1"/>
  <c r="D398"/>
  <c r="F398" l="1"/>
  <c r="E399" s="1"/>
  <c r="H398"/>
  <c r="I398" s="1"/>
  <c r="J398" s="1"/>
  <c r="G399" l="1"/>
  <c r="D399"/>
  <c r="F399" l="1"/>
  <c r="E400" s="1"/>
  <c r="H399"/>
  <c r="I399" s="1"/>
  <c r="J399" s="1"/>
  <c r="G400" l="1"/>
  <c r="D400"/>
  <c r="F400" l="1"/>
  <c r="E401" s="1"/>
  <c r="H400"/>
  <c r="I400" s="1"/>
  <c r="J400" s="1"/>
  <c r="G401" l="1"/>
  <c r="D401"/>
  <c r="F401" l="1"/>
  <c r="E402" s="1"/>
  <c r="H401"/>
  <c r="I401" s="1"/>
  <c r="J401" s="1"/>
  <c r="G402" l="1"/>
  <c r="D402"/>
  <c r="F402" l="1"/>
  <c r="E403" s="1"/>
  <c r="H402"/>
  <c r="I402" s="1"/>
  <c r="J402" s="1"/>
  <c r="G403" l="1"/>
  <c r="D403"/>
  <c r="F403" l="1"/>
  <c r="E404" s="1"/>
  <c r="H403"/>
  <c r="I403" s="1"/>
  <c r="J403" s="1"/>
  <c r="G404" l="1"/>
  <c r="D404"/>
  <c r="F404" l="1"/>
  <c r="E405" s="1"/>
  <c r="H404"/>
  <c r="I404" s="1"/>
  <c r="J404" s="1"/>
  <c r="G405" l="1"/>
  <c r="D405"/>
  <c r="F405" l="1"/>
  <c r="E406" s="1"/>
  <c r="H405"/>
  <c r="I405" s="1"/>
  <c r="J405" s="1"/>
  <c r="G406" l="1"/>
  <c r="D406"/>
  <c r="F406" l="1"/>
  <c r="E407" s="1"/>
  <c r="H406"/>
  <c r="I406" s="1"/>
  <c r="J406" s="1"/>
  <c r="G407" l="1"/>
  <c r="D407"/>
  <c r="F407" l="1"/>
  <c r="E408" s="1"/>
  <c r="H407"/>
  <c r="I407" s="1"/>
  <c r="J407" s="1"/>
  <c r="G408" l="1"/>
  <c r="D408"/>
  <c r="F408" l="1"/>
  <c r="E409" s="1"/>
  <c r="H408"/>
  <c r="I408" s="1"/>
  <c r="J408" s="1"/>
  <c r="G409" l="1"/>
  <c r="D409"/>
  <c r="F409" l="1"/>
  <c r="E410" s="1"/>
  <c r="H409"/>
  <c r="I409" s="1"/>
  <c r="J409" s="1"/>
  <c r="G410" l="1"/>
  <c r="D410"/>
  <c r="F410" l="1"/>
  <c r="E411" s="1"/>
  <c r="H410"/>
  <c r="I410" s="1"/>
  <c r="J410" s="1"/>
  <c r="G411" l="1"/>
  <c r="D411"/>
  <c r="F411" l="1"/>
  <c r="E412" s="1"/>
  <c r="H411"/>
  <c r="I411" s="1"/>
  <c r="J411" s="1"/>
  <c r="G412" l="1"/>
  <c r="D412"/>
  <c r="F412" l="1"/>
  <c r="E413" s="1"/>
  <c r="H412"/>
  <c r="I412" s="1"/>
  <c r="J412" s="1"/>
  <c r="G413" l="1"/>
  <c r="D413"/>
  <c r="F413" l="1"/>
  <c r="E414" s="1"/>
  <c r="H413"/>
  <c r="I413" s="1"/>
  <c r="J413" s="1"/>
  <c r="G414" l="1"/>
  <c r="D414"/>
  <c r="F414" l="1"/>
  <c r="E415" s="1"/>
  <c r="H414"/>
  <c r="I414" s="1"/>
  <c r="J414" s="1"/>
  <c r="G415" l="1"/>
  <c r="D415"/>
  <c r="F415" l="1"/>
  <c r="E416" s="1"/>
  <c r="H415"/>
  <c r="I415" s="1"/>
  <c r="J415" s="1"/>
  <c r="G416" l="1"/>
  <c r="D416"/>
  <c r="F416" l="1"/>
  <c r="E417" s="1"/>
  <c r="H416"/>
  <c r="I416" s="1"/>
  <c r="J416" s="1"/>
  <c r="G417" l="1"/>
  <c r="D417"/>
  <c r="F417" l="1"/>
  <c r="E418" s="1"/>
  <c r="H417"/>
  <c r="I417" s="1"/>
  <c r="J417" s="1"/>
  <c r="G418" l="1"/>
  <c r="D418"/>
  <c r="F418" l="1"/>
  <c r="E419" s="1"/>
  <c r="H418"/>
  <c r="I418" s="1"/>
  <c r="J418" s="1"/>
  <c r="G419" l="1"/>
  <c r="D419"/>
  <c r="F419" l="1"/>
  <c r="E420" s="1"/>
  <c r="H419"/>
  <c r="I419" s="1"/>
  <c r="J419" s="1"/>
  <c r="G420" l="1"/>
  <c r="D420"/>
  <c r="F420" l="1"/>
  <c r="E421" s="1"/>
  <c r="H420"/>
  <c r="I420" s="1"/>
  <c r="J420" s="1"/>
  <c r="G421" l="1"/>
  <c r="D421"/>
  <c r="F421" l="1"/>
  <c r="E422" s="1"/>
  <c r="H421"/>
  <c r="I421" s="1"/>
  <c r="J421" s="1"/>
  <c r="G422" l="1"/>
  <c r="D422"/>
  <c r="F422" l="1"/>
  <c r="E423" s="1"/>
  <c r="H422"/>
  <c r="I422" s="1"/>
  <c r="J422" s="1"/>
  <c r="G423" l="1"/>
  <c r="D423"/>
  <c r="F423" l="1"/>
  <c r="E424" s="1"/>
  <c r="H423"/>
  <c r="I423" s="1"/>
  <c r="J423" s="1"/>
  <c r="G424" l="1"/>
  <c r="D424"/>
  <c r="F424" l="1"/>
  <c r="E425" s="1"/>
  <c r="H424"/>
  <c r="I424" s="1"/>
  <c r="J424" s="1"/>
  <c r="G425" l="1"/>
  <c r="D425"/>
  <c r="F425" l="1"/>
  <c r="E426" s="1"/>
  <c r="H425"/>
  <c r="I425" s="1"/>
  <c r="J425" s="1"/>
  <c r="G426" l="1"/>
  <c r="D426"/>
  <c r="F426" l="1"/>
  <c r="E427" s="1"/>
  <c r="H426"/>
  <c r="I426" s="1"/>
  <c r="J426" s="1"/>
  <c r="G427" l="1"/>
  <c r="D427"/>
  <c r="F427" l="1"/>
  <c r="E428" s="1"/>
  <c r="H427"/>
  <c r="I427" s="1"/>
  <c r="J427" s="1"/>
  <c r="G428" l="1"/>
  <c r="D428"/>
  <c r="F428" l="1"/>
  <c r="E429" s="1"/>
  <c r="H428"/>
  <c r="I428" s="1"/>
  <c r="J428" s="1"/>
  <c r="G429" l="1"/>
  <c r="D429"/>
  <c r="F429" l="1"/>
  <c r="E430" s="1"/>
  <c r="H429"/>
  <c r="I429" s="1"/>
  <c r="J429" s="1"/>
  <c r="G430" l="1"/>
  <c r="D430"/>
  <c r="F430" l="1"/>
  <c r="E431" s="1"/>
  <c r="H430"/>
  <c r="I430" s="1"/>
  <c r="J430" s="1"/>
  <c r="G431" l="1"/>
  <c r="D431"/>
  <c r="F431" l="1"/>
  <c r="E432" s="1"/>
  <c r="H431"/>
  <c r="I431" s="1"/>
  <c r="J431" s="1"/>
  <c r="G432" l="1"/>
  <c r="D432"/>
  <c r="F432" l="1"/>
  <c r="E433" s="1"/>
  <c r="H432"/>
  <c r="I432" s="1"/>
  <c r="J432" s="1"/>
  <c r="G433" l="1"/>
  <c r="D433"/>
  <c r="F433" l="1"/>
  <c r="E434" s="1"/>
  <c r="H433"/>
  <c r="I433" s="1"/>
  <c r="J433" s="1"/>
  <c r="G434" l="1"/>
  <c r="D434"/>
  <c r="F434" l="1"/>
  <c r="E435" s="1"/>
  <c r="H434"/>
  <c r="I434" s="1"/>
  <c r="J434" s="1"/>
  <c r="G435" l="1"/>
  <c r="D435"/>
  <c r="F435" l="1"/>
  <c r="E436" s="1"/>
  <c r="H435"/>
  <c r="I435" s="1"/>
  <c r="J435" s="1"/>
  <c r="G436" l="1"/>
  <c r="D436"/>
  <c r="F436" l="1"/>
  <c r="E437" s="1"/>
  <c r="H436"/>
  <c r="I436" s="1"/>
  <c r="J436" s="1"/>
  <c r="G437" l="1"/>
  <c r="D437"/>
  <c r="F437" l="1"/>
  <c r="E438" s="1"/>
  <c r="H437"/>
  <c r="I437" s="1"/>
  <c r="J437" s="1"/>
  <c r="G438" l="1"/>
  <c r="D438"/>
  <c r="F438" l="1"/>
  <c r="E439" s="1"/>
  <c r="H438"/>
  <c r="I438" s="1"/>
  <c r="J438" s="1"/>
  <c r="G439" l="1"/>
  <c r="D439"/>
  <c r="F439" l="1"/>
  <c r="E440" s="1"/>
  <c r="H439"/>
  <c r="I439" s="1"/>
  <c r="J439" s="1"/>
  <c r="G440" l="1"/>
  <c r="D440"/>
  <c r="F440" l="1"/>
  <c r="E441" s="1"/>
  <c r="H440"/>
  <c r="I440" s="1"/>
  <c r="J440" s="1"/>
  <c r="G441" l="1"/>
  <c r="D441"/>
  <c r="F441" l="1"/>
  <c r="E442" s="1"/>
  <c r="H441"/>
  <c r="I441" s="1"/>
  <c r="J441" s="1"/>
  <c r="G442" l="1"/>
  <c r="D442"/>
  <c r="F442" l="1"/>
  <c r="E443" s="1"/>
  <c r="H442"/>
  <c r="I442" s="1"/>
  <c r="J442" s="1"/>
  <c r="G443" l="1"/>
  <c r="D443"/>
  <c r="F443" l="1"/>
  <c r="E444" s="1"/>
  <c r="H443"/>
  <c r="I443" s="1"/>
  <c r="J443" s="1"/>
  <c r="G444" l="1"/>
  <c r="D444"/>
  <c r="F444" l="1"/>
  <c r="E445" s="1"/>
  <c r="H444"/>
  <c r="I444" s="1"/>
  <c r="J444" s="1"/>
  <c r="G445" l="1"/>
  <c r="D445"/>
  <c r="F445" l="1"/>
  <c r="E446" s="1"/>
  <c r="H445"/>
  <c r="I445" s="1"/>
  <c r="J445" s="1"/>
  <c r="G446" l="1"/>
  <c r="D446"/>
  <c r="F446" l="1"/>
  <c r="E447" s="1"/>
  <c r="H446"/>
  <c r="I446" s="1"/>
  <c r="J446" s="1"/>
  <c r="G447" l="1"/>
  <c r="D447"/>
  <c r="F447" l="1"/>
  <c r="E448" s="1"/>
  <c r="H447"/>
  <c r="I447" s="1"/>
  <c r="J447" s="1"/>
  <c r="G448" l="1"/>
  <c r="D448"/>
  <c r="F448" l="1"/>
  <c r="E449" s="1"/>
  <c r="H448"/>
  <c r="I448" s="1"/>
  <c r="J448" s="1"/>
  <c r="G449" l="1"/>
  <c r="D449"/>
  <c r="F449" l="1"/>
  <c r="E450" s="1"/>
  <c r="H449"/>
  <c r="I449" s="1"/>
  <c r="J449" s="1"/>
  <c r="G450" l="1"/>
  <c r="D450"/>
  <c r="F450" l="1"/>
  <c r="E451" s="1"/>
  <c r="H450"/>
  <c r="I450" s="1"/>
  <c r="J450" s="1"/>
  <c r="G451" l="1"/>
  <c r="D451"/>
  <c r="F451" l="1"/>
  <c r="E452" s="1"/>
  <c r="H451"/>
  <c r="I451" s="1"/>
  <c r="J451" s="1"/>
  <c r="G452" l="1"/>
  <c r="D452"/>
  <c r="F452" l="1"/>
  <c r="E453" s="1"/>
  <c r="H452"/>
  <c r="I452" s="1"/>
  <c r="J452" s="1"/>
  <c r="G453" l="1"/>
  <c r="D453"/>
  <c r="F453" l="1"/>
  <c r="E454" s="1"/>
  <c r="H453"/>
  <c r="I453" s="1"/>
  <c r="J453" s="1"/>
  <c r="G454" l="1"/>
  <c r="D454"/>
  <c r="F454" l="1"/>
  <c r="E455" s="1"/>
  <c r="H454"/>
  <c r="I454" s="1"/>
  <c r="J454" s="1"/>
  <c r="G455" l="1"/>
  <c r="D455"/>
  <c r="F455" l="1"/>
  <c r="E456" s="1"/>
  <c r="H455"/>
  <c r="I455" s="1"/>
  <c r="J455" s="1"/>
  <c r="G456" l="1"/>
  <c r="D456"/>
  <c r="F456" l="1"/>
  <c r="E457" s="1"/>
  <c r="H456"/>
  <c r="I456" s="1"/>
  <c r="J456" s="1"/>
  <c r="G457" l="1"/>
  <c r="D457"/>
  <c r="F457" l="1"/>
  <c r="E458" s="1"/>
  <c r="H457"/>
  <c r="I457" s="1"/>
  <c r="J457" s="1"/>
  <c r="G458" l="1"/>
  <c r="D458"/>
  <c r="F458" l="1"/>
  <c r="E459" s="1"/>
  <c r="H458"/>
  <c r="I458" s="1"/>
  <c r="J458" s="1"/>
  <c r="G459" l="1"/>
  <c r="D459"/>
  <c r="F459" l="1"/>
  <c r="E460" s="1"/>
  <c r="H459"/>
  <c r="I459" s="1"/>
  <c r="J459" s="1"/>
  <c r="G460" l="1"/>
  <c r="D460"/>
  <c r="F460" l="1"/>
  <c r="E461" s="1"/>
  <c r="H460"/>
  <c r="I460" s="1"/>
  <c r="J460" s="1"/>
  <c r="G461" l="1"/>
  <c r="D461"/>
  <c r="F461" l="1"/>
  <c r="E462" s="1"/>
  <c r="H461"/>
  <c r="I461" s="1"/>
  <c r="J461" s="1"/>
  <c r="G462" l="1"/>
  <c r="D462"/>
  <c r="F462" l="1"/>
  <c r="E463" s="1"/>
  <c r="H462"/>
  <c r="I462" s="1"/>
  <c r="J462" s="1"/>
  <c r="G463" l="1"/>
  <c r="D463"/>
  <c r="F463" l="1"/>
  <c r="E464" s="1"/>
  <c r="H463"/>
  <c r="I463" s="1"/>
  <c r="J463" s="1"/>
  <c r="G464" l="1"/>
  <c r="D464"/>
  <c r="F464" l="1"/>
  <c r="E465" s="1"/>
  <c r="H464"/>
  <c r="I464" s="1"/>
  <c r="J464" s="1"/>
  <c r="G465" l="1"/>
  <c r="D465"/>
  <c r="F465" l="1"/>
  <c r="E466" s="1"/>
  <c r="H465"/>
  <c r="I465" s="1"/>
  <c r="J465" s="1"/>
  <c r="G466" l="1"/>
  <c r="D466"/>
  <c r="F466" l="1"/>
  <c r="E467" s="1"/>
  <c r="H466"/>
  <c r="I466" s="1"/>
  <c r="J466" s="1"/>
  <c r="G467" l="1"/>
  <c r="D467"/>
  <c r="F467" l="1"/>
  <c r="E468" s="1"/>
  <c r="H467"/>
  <c r="I467" s="1"/>
  <c r="J467" s="1"/>
  <c r="G468" l="1"/>
  <c r="D468"/>
  <c r="F468" l="1"/>
  <c r="E469" s="1"/>
  <c r="H468"/>
  <c r="I468" s="1"/>
  <c r="J468" s="1"/>
  <c r="G469" l="1"/>
  <c r="D469"/>
  <c r="F469" l="1"/>
  <c r="E470" s="1"/>
  <c r="H469"/>
  <c r="I469" s="1"/>
  <c r="J469" s="1"/>
  <c r="G470" l="1"/>
  <c r="D470"/>
  <c r="F470" l="1"/>
  <c r="E471" s="1"/>
  <c r="H470"/>
  <c r="I470" s="1"/>
  <c r="J470" s="1"/>
  <c r="G471" l="1"/>
  <c r="D471"/>
  <c r="F471" l="1"/>
  <c r="E472" s="1"/>
  <c r="H471"/>
  <c r="I471" s="1"/>
  <c r="J471" s="1"/>
  <c r="G472" l="1"/>
  <c r="D472"/>
  <c r="F472" l="1"/>
  <c r="E473" s="1"/>
  <c r="H472"/>
  <c r="I472" s="1"/>
  <c r="J472" s="1"/>
  <c r="G473" l="1"/>
  <c r="D473"/>
  <c r="F473" l="1"/>
  <c r="E474" s="1"/>
  <c r="H473"/>
  <c r="I473" s="1"/>
  <c r="J473" s="1"/>
  <c r="G474" l="1"/>
  <c r="D474"/>
  <c r="F474" l="1"/>
  <c r="E475" s="1"/>
  <c r="H474"/>
  <c r="I474" s="1"/>
  <c r="J474" s="1"/>
  <c r="G475" l="1"/>
  <c r="D475"/>
  <c r="F475" l="1"/>
  <c r="E476" s="1"/>
  <c r="H475"/>
  <c r="I475" s="1"/>
  <c r="J475" s="1"/>
  <c r="G476" l="1"/>
  <c r="D476"/>
  <c r="F476" l="1"/>
  <c r="E477" s="1"/>
  <c r="H476"/>
  <c r="I476" s="1"/>
  <c r="J476" s="1"/>
  <c r="G477" l="1"/>
  <c r="D477"/>
  <c r="F477" l="1"/>
  <c r="E478" s="1"/>
  <c r="H477"/>
  <c r="I477" s="1"/>
  <c r="J477" s="1"/>
  <c r="G478" l="1"/>
  <c r="D478"/>
  <c r="F478" l="1"/>
  <c r="E479" s="1"/>
  <c r="H478"/>
  <c r="I478" s="1"/>
  <c r="J478" s="1"/>
  <c r="G479" l="1"/>
  <c r="D479"/>
  <c r="F479" l="1"/>
  <c r="E480" s="1"/>
  <c r="H479"/>
  <c r="I479" s="1"/>
  <c r="J479" s="1"/>
  <c r="G480" l="1"/>
  <c r="D480"/>
  <c r="F480" l="1"/>
  <c r="E481" s="1"/>
  <c r="H480"/>
  <c r="I480" s="1"/>
  <c r="J480" s="1"/>
  <c r="G481" l="1"/>
  <c r="D481"/>
  <c r="F481" l="1"/>
  <c r="E482" s="1"/>
  <c r="H481"/>
  <c r="I481" s="1"/>
  <c r="J481" s="1"/>
  <c r="G482" l="1"/>
  <c r="D482"/>
  <c r="F482" l="1"/>
  <c r="E483" s="1"/>
  <c r="H482"/>
  <c r="I482" s="1"/>
  <c r="J482" s="1"/>
  <c r="G483" l="1"/>
  <c r="D483"/>
  <c r="F483" l="1"/>
  <c r="E484" s="1"/>
  <c r="H483"/>
  <c r="I483" s="1"/>
  <c r="J483" s="1"/>
  <c r="G484" l="1"/>
  <c r="D484"/>
  <c r="F484" l="1"/>
  <c r="E485" s="1"/>
  <c r="H484"/>
  <c r="I484" s="1"/>
  <c r="J484" s="1"/>
  <c r="G485" l="1"/>
  <c r="D485"/>
  <c r="F485" l="1"/>
  <c r="E486" s="1"/>
  <c r="H485"/>
  <c r="I485" s="1"/>
  <c r="J485" s="1"/>
  <c r="G486" l="1"/>
  <c r="D486"/>
  <c r="F486" l="1"/>
  <c r="E487" s="1"/>
  <c r="H486"/>
  <c r="I486" s="1"/>
  <c r="J486" s="1"/>
  <c r="G487" l="1"/>
  <c r="D487"/>
  <c r="F487" l="1"/>
  <c r="E488" s="1"/>
  <c r="H487"/>
  <c r="I487" s="1"/>
  <c r="J487" s="1"/>
  <c r="G488" l="1"/>
  <c r="D488"/>
  <c r="F488" l="1"/>
  <c r="E489" s="1"/>
  <c r="H488"/>
  <c r="I488" s="1"/>
  <c r="J488" s="1"/>
  <c r="G489" l="1"/>
  <c r="D489"/>
  <c r="F489" l="1"/>
  <c r="E490" s="1"/>
  <c r="H489"/>
  <c r="I489" s="1"/>
  <c r="J489" s="1"/>
  <c r="G490" l="1"/>
  <c r="D490"/>
  <c r="F490" l="1"/>
  <c r="E491" s="1"/>
  <c r="H490"/>
  <c r="I490" s="1"/>
  <c r="J490" s="1"/>
  <c r="G491" l="1"/>
  <c r="D491"/>
  <c r="F491" l="1"/>
  <c r="E492" s="1"/>
  <c r="H491"/>
  <c r="I491" s="1"/>
  <c r="J491" s="1"/>
  <c r="G492" l="1"/>
  <c r="D492"/>
  <c r="F492" l="1"/>
  <c r="E493" s="1"/>
  <c r="H492"/>
  <c r="I492" s="1"/>
  <c r="J492" s="1"/>
  <c r="G493" l="1"/>
  <c r="D493"/>
  <c r="F493" l="1"/>
  <c r="E494" s="1"/>
  <c r="H493"/>
  <c r="I493" s="1"/>
  <c r="J493" s="1"/>
  <c r="G494" l="1"/>
  <c r="D494"/>
  <c r="F494" l="1"/>
  <c r="E495" s="1"/>
  <c r="H494"/>
  <c r="I494" s="1"/>
  <c r="J494" s="1"/>
  <c r="G495" l="1"/>
  <c r="D495"/>
  <c r="F495" l="1"/>
  <c r="E496" s="1"/>
  <c r="H495"/>
  <c r="I495" s="1"/>
  <c r="J495" s="1"/>
  <c r="G496" l="1"/>
  <c r="D496"/>
  <c r="F496" l="1"/>
  <c r="E497" s="1"/>
  <c r="H496"/>
  <c r="I496" s="1"/>
  <c r="J496" s="1"/>
  <c r="G497" l="1"/>
  <c r="D497"/>
  <c r="F497" l="1"/>
  <c r="E498" s="1"/>
  <c r="H497"/>
  <c r="I497" s="1"/>
  <c r="J497" s="1"/>
  <c r="G498" l="1"/>
  <c r="D498"/>
  <c r="F498" l="1"/>
  <c r="E499" s="1"/>
  <c r="H498"/>
  <c r="I498" s="1"/>
  <c r="J498" s="1"/>
  <c r="G499" l="1"/>
  <c r="D499"/>
  <c r="F499" l="1"/>
  <c r="E500" s="1"/>
  <c r="H499"/>
  <c r="I499" s="1"/>
  <c r="J499" s="1"/>
  <c r="G500" l="1"/>
  <c r="D500"/>
  <c r="F500" l="1"/>
  <c r="E501" s="1"/>
  <c r="H500"/>
  <c r="I500" s="1"/>
  <c r="J500" s="1"/>
  <c r="G501" l="1"/>
  <c r="D501"/>
  <c r="F501" l="1"/>
  <c r="E502" s="1"/>
  <c r="H501"/>
  <c r="I501" s="1"/>
  <c r="J501" s="1"/>
  <c r="G502" l="1"/>
  <c r="D502"/>
  <c r="F502" l="1"/>
  <c r="E503" s="1"/>
  <c r="H502"/>
  <c r="I502" s="1"/>
  <c r="J502" s="1"/>
  <c r="G503" l="1"/>
  <c r="D503"/>
  <c r="F503" l="1"/>
  <c r="E504" s="1"/>
  <c r="H503"/>
  <c r="I503" s="1"/>
  <c r="J503" s="1"/>
  <c r="G504" l="1"/>
  <c r="D504"/>
  <c r="F504" l="1"/>
  <c r="E505" s="1"/>
  <c r="H504"/>
  <c r="I504" s="1"/>
  <c r="J504" s="1"/>
  <c r="G505" l="1"/>
  <c r="D505"/>
  <c r="F505" l="1"/>
  <c r="E506" s="1"/>
  <c r="H505"/>
  <c r="I505" s="1"/>
  <c r="J505" s="1"/>
  <c r="G506" l="1"/>
  <c r="D506"/>
  <c r="F506" l="1"/>
  <c r="E507" s="1"/>
  <c r="H506"/>
  <c r="I506" s="1"/>
  <c r="J506" s="1"/>
  <c r="G507" l="1"/>
  <c r="D507"/>
  <c r="F507" l="1"/>
  <c r="E508" s="1"/>
  <c r="H507"/>
  <c r="I507" s="1"/>
  <c r="J507" s="1"/>
  <c r="G508" l="1"/>
  <c r="D508"/>
  <c r="F508" l="1"/>
  <c r="E509" s="1"/>
  <c r="H508"/>
  <c r="I508" s="1"/>
  <c r="J508" s="1"/>
  <c r="G509" l="1"/>
  <c r="D509"/>
  <c r="F509" l="1"/>
  <c r="E510" s="1"/>
  <c r="H509"/>
  <c r="I509" s="1"/>
  <c r="J509" s="1"/>
  <c r="G510" l="1"/>
  <c r="D510"/>
  <c r="F510" l="1"/>
  <c r="E511" s="1"/>
  <c r="H510"/>
  <c r="I510" s="1"/>
  <c r="J510" s="1"/>
  <c r="G511" l="1"/>
  <c r="D511"/>
  <c r="F511" l="1"/>
  <c r="E512" s="1"/>
  <c r="H511"/>
  <c r="I511" s="1"/>
  <c r="J511" s="1"/>
  <c r="G512" l="1"/>
  <c r="D512"/>
  <c r="F512" l="1"/>
  <c r="E513" s="1"/>
  <c r="H512"/>
  <c r="I512" s="1"/>
  <c r="J512" s="1"/>
  <c r="G513" l="1"/>
  <c r="D513"/>
  <c r="F513" l="1"/>
  <c r="E514" s="1"/>
  <c r="H513"/>
  <c r="I513" s="1"/>
  <c r="J513" s="1"/>
  <c r="G514" l="1"/>
  <c r="D514"/>
  <c r="F514" l="1"/>
  <c r="E515" s="1"/>
  <c r="H514"/>
  <c r="I514" s="1"/>
  <c r="J514" s="1"/>
  <c r="G515" l="1"/>
  <c r="D515"/>
  <c r="F515" l="1"/>
  <c r="E516" s="1"/>
  <c r="H515"/>
  <c r="I515" s="1"/>
  <c r="J515" s="1"/>
  <c r="G516" l="1"/>
  <c r="D516"/>
  <c r="F516" l="1"/>
  <c r="E517" s="1"/>
  <c r="H516"/>
  <c r="I516" s="1"/>
  <c r="J516" s="1"/>
  <c r="G517" l="1"/>
  <c r="D517"/>
  <c r="F517" l="1"/>
  <c r="E518" s="1"/>
  <c r="H517"/>
  <c r="I517" s="1"/>
  <c r="J517" s="1"/>
  <c r="G518" l="1"/>
  <c r="D518"/>
  <c r="F518" l="1"/>
  <c r="E519" s="1"/>
  <c r="H518"/>
  <c r="I518" s="1"/>
  <c r="J518" s="1"/>
  <c r="G519" l="1"/>
  <c r="D519"/>
  <c r="F519" l="1"/>
  <c r="E520" s="1"/>
  <c r="H519"/>
  <c r="I519" s="1"/>
  <c r="J519" s="1"/>
  <c r="G520" l="1"/>
  <c r="D520"/>
  <c r="F520" l="1"/>
  <c r="E521" s="1"/>
  <c r="H520"/>
  <c r="I520" s="1"/>
  <c r="J520" s="1"/>
  <c r="G521" l="1"/>
  <c r="D521"/>
  <c r="F521" l="1"/>
  <c r="E522" s="1"/>
  <c r="H521"/>
  <c r="I521" s="1"/>
  <c r="J521" s="1"/>
  <c r="G522" l="1"/>
  <c r="D522"/>
  <c r="F522" l="1"/>
  <c r="E523" s="1"/>
  <c r="H522"/>
  <c r="I522" s="1"/>
  <c r="J522" s="1"/>
  <c r="G523" l="1"/>
  <c r="D523"/>
  <c r="F523" l="1"/>
  <c r="E524" s="1"/>
  <c r="H523"/>
  <c r="I523" s="1"/>
  <c r="J523" s="1"/>
  <c r="G524" l="1"/>
  <c r="D524"/>
  <c r="F524" l="1"/>
  <c r="E525" s="1"/>
  <c r="H524"/>
  <c r="I524" s="1"/>
  <c r="J524" s="1"/>
  <c r="G525" l="1"/>
  <c r="D525"/>
  <c r="F525" l="1"/>
  <c r="E526" s="1"/>
  <c r="H525"/>
  <c r="I525" s="1"/>
  <c r="J525" s="1"/>
  <c r="G526" l="1"/>
  <c r="D526"/>
  <c r="F526" l="1"/>
  <c r="E527" s="1"/>
  <c r="H526"/>
  <c r="I526" s="1"/>
  <c r="J526" s="1"/>
  <c r="G527" l="1"/>
  <c r="D527"/>
  <c r="F527" l="1"/>
  <c r="E528" s="1"/>
  <c r="H527"/>
  <c r="I527" s="1"/>
  <c r="J527" s="1"/>
  <c r="G528" l="1"/>
  <c r="D528"/>
  <c r="F528" l="1"/>
  <c r="E529" s="1"/>
  <c r="H528"/>
  <c r="I528" s="1"/>
  <c r="J528" s="1"/>
  <c r="G529" l="1"/>
  <c r="D529"/>
  <c r="F529" l="1"/>
  <c r="E530" s="1"/>
  <c r="H529"/>
  <c r="I529" s="1"/>
  <c r="J529" s="1"/>
  <c r="G530" l="1"/>
  <c r="D530"/>
  <c r="F530" l="1"/>
  <c r="E531" s="1"/>
  <c r="H530"/>
  <c r="I530" s="1"/>
  <c r="J530" s="1"/>
  <c r="G531" l="1"/>
  <c r="D531"/>
  <c r="F531" l="1"/>
  <c r="E532" s="1"/>
  <c r="H531"/>
  <c r="I531" s="1"/>
  <c r="J531" s="1"/>
  <c r="G532" l="1"/>
  <c r="D532"/>
  <c r="F532" l="1"/>
  <c r="E533" s="1"/>
  <c r="H532"/>
  <c r="I532" s="1"/>
  <c r="J532" s="1"/>
  <c r="G533" l="1"/>
  <c r="D533"/>
  <c r="F533" l="1"/>
  <c r="E534" s="1"/>
  <c r="H533"/>
  <c r="I533" s="1"/>
  <c r="J533" s="1"/>
  <c r="G534" l="1"/>
  <c r="D534"/>
  <c r="F534" l="1"/>
  <c r="E535" s="1"/>
  <c r="H534"/>
  <c r="I534" s="1"/>
  <c r="J534" s="1"/>
  <c r="G535" l="1"/>
  <c r="D535"/>
  <c r="F535" l="1"/>
  <c r="E536" s="1"/>
  <c r="H535"/>
  <c r="I535" s="1"/>
  <c r="J535" s="1"/>
  <c r="G536" l="1"/>
  <c r="D536"/>
  <c r="F536" l="1"/>
  <c r="E537" s="1"/>
  <c r="H536"/>
  <c r="I536" s="1"/>
  <c r="J536" s="1"/>
  <c r="G537" l="1"/>
  <c r="D537"/>
  <c r="F537" l="1"/>
  <c r="E538" s="1"/>
  <c r="H537"/>
  <c r="I537" s="1"/>
  <c r="J537" s="1"/>
  <c r="G538" l="1"/>
  <c r="D538"/>
  <c r="F538" l="1"/>
  <c r="E539" s="1"/>
  <c r="H538"/>
  <c r="I538" s="1"/>
  <c r="J538" s="1"/>
  <c r="G539" l="1"/>
  <c r="D539"/>
  <c r="F539" l="1"/>
  <c r="E540" s="1"/>
  <c r="H539"/>
  <c r="I539" s="1"/>
  <c r="J539" s="1"/>
  <c r="G540" l="1"/>
  <c r="D540"/>
  <c r="F540" l="1"/>
  <c r="E541" s="1"/>
  <c r="H540"/>
  <c r="I540" s="1"/>
  <c r="J540" s="1"/>
  <c r="G541" l="1"/>
  <c r="D541"/>
  <c r="F541" l="1"/>
  <c r="E542" s="1"/>
  <c r="H541"/>
  <c r="I541" s="1"/>
  <c r="J541" s="1"/>
  <c r="G542" l="1"/>
  <c r="D542"/>
  <c r="F542" l="1"/>
  <c r="E543" s="1"/>
  <c r="H542"/>
  <c r="I542" s="1"/>
  <c r="J542" s="1"/>
  <c r="G543" l="1"/>
  <c r="D543"/>
  <c r="F543" l="1"/>
  <c r="E544" s="1"/>
  <c r="H543"/>
  <c r="I543" s="1"/>
  <c r="J543" s="1"/>
  <c r="G544" l="1"/>
  <c r="D544"/>
  <c r="F544" l="1"/>
  <c r="E545" s="1"/>
  <c r="H544"/>
  <c r="I544" s="1"/>
  <c r="J544" s="1"/>
  <c r="G545" l="1"/>
  <c r="D545"/>
  <c r="F545" l="1"/>
  <c r="E546" s="1"/>
  <c r="H545"/>
  <c r="I545" s="1"/>
  <c r="J545" s="1"/>
  <c r="G546" l="1"/>
  <c r="D546"/>
  <c r="F546" l="1"/>
  <c r="E547" s="1"/>
  <c r="H546"/>
  <c r="I546" s="1"/>
  <c r="J546" s="1"/>
  <c r="G547" l="1"/>
  <c r="D547"/>
  <c r="F547" l="1"/>
  <c r="E548" s="1"/>
  <c r="H547"/>
  <c r="I547" s="1"/>
  <c r="J547" s="1"/>
  <c r="G548" l="1"/>
  <c r="D548"/>
  <c r="F548" l="1"/>
  <c r="E549" s="1"/>
  <c r="H548"/>
  <c r="I548" s="1"/>
  <c r="J548" s="1"/>
  <c r="G549" l="1"/>
  <c r="D549"/>
  <c r="F549" l="1"/>
  <c r="E550" s="1"/>
  <c r="H549"/>
  <c r="I549" s="1"/>
  <c r="J549" s="1"/>
  <c r="G550" l="1"/>
  <c r="D550"/>
  <c r="F550" l="1"/>
  <c r="E551" s="1"/>
  <c r="H550"/>
  <c r="I550" s="1"/>
  <c r="J550" s="1"/>
  <c r="G551" l="1"/>
  <c r="D551"/>
  <c r="F551" l="1"/>
  <c r="E552" s="1"/>
  <c r="H551"/>
  <c r="I551" s="1"/>
  <c r="J551" s="1"/>
  <c r="G552" l="1"/>
  <c r="D552"/>
  <c r="F552" l="1"/>
  <c r="E553" s="1"/>
  <c r="H552"/>
  <c r="I552" s="1"/>
  <c r="J552" s="1"/>
  <c r="G553" l="1"/>
  <c r="D553"/>
  <c r="F553" l="1"/>
  <c r="E554" s="1"/>
  <c r="H553"/>
  <c r="I553" s="1"/>
  <c r="J553" s="1"/>
  <c r="G554" l="1"/>
  <c r="D554"/>
  <c r="F554" l="1"/>
  <c r="E555" s="1"/>
  <c r="H554"/>
  <c r="I554" s="1"/>
  <c r="J554" s="1"/>
  <c r="G555" l="1"/>
  <c r="D555"/>
  <c r="F555" l="1"/>
  <c r="E556" s="1"/>
  <c r="H555"/>
  <c r="I555" s="1"/>
  <c r="J555" s="1"/>
  <c r="G556" l="1"/>
  <c r="D556"/>
  <c r="F556" l="1"/>
  <c r="E557" s="1"/>
  <c r="H556"/>
  <c r="I556" s="1"/>
  <c r="J556" s="1"/>
  <c r="G557" l="1"/>
  <c r="D557"/>
  <c r="F557" l="1"/>
  <c r="E558" s="1"/>
  <c r="H557"/>
  <c r="I557" s="1"/>
  <c r="J557" s="1"/>
  <c r="G558" l="1"/>
  <c r="D558"/>
  <c r="F558" l="1"/>
  <c r="E559" s="1"/>
  <c r="H558"/>
  <c r="I558" s="1"/>
  <c r="J558" s="1"/>
  <c r="G559" l="1"/>
  <c r="D559"/>
  <c r="F559" l="1"/>
  <c r="E560" s="1"/>
  <c r="H559"/>
  <c r="I559" s="1"/>
  <c r="J559" s="1"/>
  <c r="G560" l="1"/>
  <c r="D560"/>
  <c r="F560" l="1"/>
  <c r="E561" s="1"/>
  <c r="H560"/>
  <c r="I560" s="1"/>
  <c r="J560" s="1"/>
  <c r="G561" l="1"/>
  <c r="D561"/>
  <c r="F561" l="1"/>
  <c r="E562" s="1"/>
  <c r="H561"/>
  <c r="I561" s="1"/>
  <c r="J561" s="1"/>
  <c r="G562" l="1"/>
  <c r="D562"/>
  <c r="F562" l="1"/>
  <c r="E563" s="1"/>
  <c r="H562"/>
  <c r="I562" s="1"/>
  <c r="J562" s="1"/>
  <c r="G563" l="1"/>
  <c r="D563"/>
  <c r="F563" l="1"/>
  <c r="E564" s="1"/>
  <c r="H563"/>
  <c r="I563" s="1"/>
  <c r="J563" s="1"/>
  <c r="G564" l="1"/>
  <c r="D564"/>
  <c r="F564" l="1"/>
  <c r="E565" s="1"/>
  <c r="H564"/>
  <c r="I564" s="1"/>
  <c r="J564" s="1"/>
  <c r="G565" l="1"/>
  <c r="D565"/>
  <c r="F565" l="1"/>
  <c r="E566" s="1"/>
  <c r="H565"/>
  <c r="I565" s="1"/>
  <c r="J565" s="1"/>
  <c r="G566" l="1"/>
  <c r="D566"/>
  <c r="F566" l="1"/>
  <c r="E567" s="1"/>
  <c r="H566"/>
  <c r="I566" s="1"/>
  <c r="J566" s="1"/>
  <c r="G567" l="1"/>
  <c r="D567"/>
  <c r="F567" l="1"/>
  <c r="E568" s="1"/>
  <c r="H567"/>
  <c r="I567" s="1"/>
  <c r="J567" s="1"/>
  <c r="G568" l="1"/>
  <c r="D568"/>
  <c r="F568" l="1"/>
  <c r="E569" s="1"/>
  <c r="H568"/>
  <c r="I568" s="1"/>
  <c r="J568" s="1"/>
  <c r="G569" l="1"/>
  <c r="D569"/>
  <c r="F569" l="1"/>
  <c r="E570" s="1"/>
  <c r="H569"/>
  <c r="I569" s="1"/>
  <c r="J569" s="1"/>
  <c r="G570" l="1"/>
  <c r="D570"/>
  <c r="F570" l="1"/>
  <c r="E571" s="1"/>
  <c r="H570"/>
  <c r="I570" s="1"/>
  <c r="J570" s="1"/>
  <c r="G571" l="1"/>
  <c r="D571"/>
  <c r="F571" l="1"/>
  <c r="E572" s="1"/>
  <c r="H571"/>
  <c r="I571" s="1"/>
  <c r="J571" s="1"/>
  <c r="G572" l="1"/>
  <c r="D572"/>
  <c r="F572" l="1"/>
  <c r="E573" s="1"/>
  <c r="H572"/>
  <c r="I572" s="1"/>
  <c r="J572" s="1"/>
  <c r="G573" l="1"/>
  <c r="D573"/>
  <c r="F573" l="1"/>
  <c r="E574" s="1"/>
  <c r="H573"/>
  <c r="I573" s="1"/>
  <c r="J573" s="1"/>
  <c r="G574" l="1"/>
  <c r="D574"/>
  <c r="F574" l="1"/>
  <c r="E575" s="1"/>
  <c r="H574"/>
  <c r="I574" s="1"/>
  <c r="J574" s="1"/>
  <c r="G575" l="1"/>
  <c r="D575"/>
  <c r="F575" l="1"/>
  <c r="E576" s="1"/>
  <c r="H575"/>
  <c r="I575" s="1"/>
  <c r="J575" s="1"/>
  <c r="G576" l="1"/>
  <c r="D576"/>
  <c r="F576" l="1"/>
  <c r="E577" s="1"/>
  <c r="H576"/>
  <c r="I576" s="1"/>
  <c r="J576" s="1"/>
  <c r="G577" l="1"/>
  <c r="D577"/>
  <c r="F577" l="1"/>
  <c r="E578" s="1"/>
  <c r="H577"/>
  <c r="I577" s="1"/>
  <c r="J577" s="1"/>
  <c r="G578" l="1"/>
  <c r="D578"/>
  <c r="F578" l="1"/>
  <c r="E579" s="1"/>
  <c r="H578"/>
  <c r="I578" s="1"/>
  <c r="J578" s="1"/>
  <c r="G579" l="1"/>
  <c r="D579"/>
  <c r="F579" l="1"/>
  <c r="E580" s="1"/>
  <c r="H579"/>
  <c r="I579" s="1"/>
  <c r="J579" s="1"/>
  <c r="G580" l="1"/>
  <c r="D580"/>
  <c r="F580" l="1"/>
  <c r="E581" s="1"/>
  <c r="H580"/>
  <c r="I580" s="1"/>
  <c r="J580" s="1"/>
  <c r="G581" l="1"/>
  <c r="D581"/>
  <c r="F581" l="1"/>
  <c r="E582" s="1"/>
  <c r="H581"/>
  <c r="I581" s="1"/>
  <c r="J581" s="1"/>
  <c r="G582" l="1"/>
  <c r="D582"/>
  <c r="F582" l="1"/>
  <c r="E583" s="1"/>
  <c r="H582"/>
  <c r="I582" s="1"/>
  <c r="J582" s="1"/>
  <c r="G583" l="1"/>
  <c r="D583"/>
  <c r="F583" l="1"/>
  <c r="E584" s="1"/>
  <c r="H583"/>
  <c r="I583" s="1"/>
  <c r="J583" s="1"/>
  <c r="G584" l="1"/>
  <c r="D584"/>
  <c r="F584" l="1"/>
  <c r="E585" s="1"/>
  <c r="H584"/>
  <c r="I584" s="1"/>
  <c r="J584" s="1"/>
  <c r="G585" l="1"/>
  <c r="D585"/>
  <c r="F585" l="1"/>
  <c r="E586" s="1"/>
  <c r="H585"/>
  <c r="I585" s="1"/>
  <c r="J585" s="1"/>
  <c r="G586" l="1"/>
  <c r="D586"/>
  <c r="F586" l="1"/>
  <c r="E587" s="1"/>
  <c r="H586"/>
  <c r="I586" s="1"/>
  <c r="J586" s="1"/>
  <c r="G587" l="1"/>
  <c r="D587"/>
  <c r="F587" l="1"/>
  <c r="E588" s="1"/>
  <c r="H587"/>
  <c r="I587" s="1"/>
  <c r="J587" s="1"/>
  <c r="G588" l="1"/>
  <c r="D588"/>
  <c r="F588" l="1"/>
  <c r="E589" s="1"/>
  <c r="H588"/>
  <c r="I588" s="1"/>
  <c r="J588" s="1"/>
  <c r="G589" l="1"/>
  <c r="D589"/>
  <c r="F589" l="1"/>
  <c r="E590" s="1"/>
  <c r="H589"/>
  <c r="I589" s="1"/>
  <c r="J589" s="1"/>
  <c r="G590" l="1"/>
  <c r="D590"/>
  <c r="F590" l="1"/>
  <c r="E591" s="1"/>
  <c r="H590"/>
  <c r="I590" s="1"/>
  <c r="J590" s="1"/>
  <c r="G591" l="1"/>
  <c r="D591"/>
  <c r="F591" l="1"/>
  <c r="E592" s="1"/>
  <c r="H591"/>
  <c r="I591" s="1"/>
  <c r="J591" s="1"/>
  <c r="G592" l="1"/>
  <c r="D592"/>
  <c r="F592" l="1"/>
  <c r="E593" s="1"/>
  <c r="H592"/>
  <c r="I592" s="1"/>
  <c r="J592" s="1"/>
  <c r="G593" l="1"/>
  <c r="D593"/>
  <c r="F593" l="1"/>
  <c r="E594" s="1"/>
  <c r="H593"/>
  <c r="I593" s="1"/>
  <c r="J593" s="1"/>
  <c r="G594" l="1"/>
  <c r="D594"/>
  <c r="F594" l="1"/>
  <c r="E595" s="1"/>
  <c r="H594"/>
  <c r="I594" s="1"/>
  <c r="J594" s="1"/>
  <c r="G595" l="1"/>
  <c r="D595"/>
  <c r="F595" l="1"/>
  <c r="E596" s="1"/>
  <c r="H595"/>
  <c r="I595" s="1"/>
  <c r="J595" s="1"/>
  <c r="G596" l="1"/>
  <c r="D596"/>
  <c r="F596" l="1"/>
  <c r="E597" s="1"/>
  <c r="H596"/>
  <c r="I596" s="1"/>
  <c r="J596" s="1"/>
  <c r="G597" l="1"/>
  <c r="D597"/>
  <c r="F597" l="1"/>
  <c r="E598" s="1"/>
  <c r="H597"/>
  <c r="I597" s="1"/>
  <c r="J597" s="1"/>
  <c r="G598" l="1"/>
  <c r="D598"/>
  <c r="F598" l="1"/>
  <c r="E599" s="1"/>
  <c r="H598"/>
  <c r="I598" s="1"/>
  <c r="J598" s="1"/>
  <c r="G599" l="1"/>
  <c r="D599"/>
  <c r="F599" l="1"/>
  <c r="E600" s="1"/>
  <c r="H599"/>
  <c r="I599" s="1"/>
  <c r="J599" s="1"/>
  <c r="G600" l="1"/>
  <c r="D600"/>
  <c r="F600" l="1"/>
  <c r="E601" s="1"/>
  <c r="H600"/>
  <c r="I600" s="1"/>
  <c r="J600" s="1"/>
  <c r="G601" l="1"/>
  <c r="D601"/>
  <c r="F601" l="1"/>
  <c r="E602" s="1"/>
  <c r="H601"/>
  <c r="I601" s="1"/>
  <c r="J601" s="1"/>
  <c r="G602" l="1"/>
  <c r="D602"/>
  <c r="F602" l="1"/>
  <c r="E603" s="1"/>
  <c r="H602"/>
  <c r="I602" s="1"/>
  <c r="J602" s="1"/>
  <c r="G603" l="1"/>
  <c r="D603"/>
  <c r="F603" l="1"/>
  <c r="E604" s="1"/>
  <c r="H603"/>
  <c r="I603" s="1"/>
  <c r="J603" s="1"/>
  <c r="G604" l="1"/>
  <c r="D604"/>
  <c r="F604" l="1"/>
  <c r="E605" s="1"/>
  <c r="H604"/>
  <c r="I604" s="1"/>
  <c r="J604" s="1"/>
  <c r="G605" l="1"/>
  <c r="D605"/>
  <c r="F605" l="1"/>
  <c r="E606" s="1"/>
  <c r="H605"/>
  <c r="I605" s="1"/>
  <c r="J605" s="1"/>
  <c r="G606" l="1"/>
  <c r="D606"/>
  <c r="F606" l="1"/>
  <c r="E607" s="1"/>
  <c r="H606"/>
  <c r="I606" s="1"/>
  <c r="J606" s="1"/>
  <c r="G607" l="1"/>
  <c r="D607"/>
  <c r="F607" l="1"/>
  <c r="E608" s="1"/>
  <c r="H607"/>
  <c r="I607" s="1"/>
  <c r="J607" s="1"/>
  <c r="G608" l="1"/>
  <c r="D608"/>
  <c r="F608" l="1"/>
  <c r="E609" s="1"/>
  <c r="H608"/>
  <c r="I608" s="1"/>
  <c r="J608" s="1"/>
  <c r="G609" l="1"/>
  <c r="D609"/>
  <c r="F609" l="1"/>
  <c r="E610" s="1"/>
  <c r="H609"/>
  <c r="I609" s="1"/>
  <c r="J609" s="1"/>
  <c r="G610" l="1"/>
  <c r="D610"/>
  <c r="F610" l="1"/>
  <c r="E611" s="1"/>
  <c r="H610"/>
  <c r="I610" s="1"/>
  <c r="J610" s="1"/>
  <c r="G611" l="1"/>
  <c r="D611"/>
  <c r="F611" l="1"/>
  <c r="E612" s="1"/>
  <c r="H611"/>
  <c r="I611" s="1"/>
  <c r="J611" s="1"/>
  <c r="G612" l="1"/>
  <c r="D612"/>
  <c r="F612" l="1"/>
  <c r="E613" s="1"/>
  <c r="H612"/>
  <c r="I612" s="1"/>
  <c r="J612" s="1"/>
  <c r="G613" l="1"/>
  <c r="D613"/>
  <c r="F613" l="1"/>
  <c r="E614" s="1"/>
  <c r="H613"/>
  <c r="I613" s="1"/>
  <c r="J613" s="1"/>
  <c r="G614" l="1"/>
  <c r="D614"/>
  <c r="F614" l="1"/>
  <c r="E615" s="1"/>
  <c r="H614"/>
  <c r="I614" s="1"/>
  <c r="J614" s="1"/>
  <c r="G615" l="1"/>
  <c r="D615"/>
  <c r="F615" l="1"/>
  <c r="E616" s="1"/>
  <c r="H615"/>
  <c r="I615" s="1"/>
  <c r="J615" s="1"/>
  <c r="G616" l="1"/>
  <c r="D616"/>
  <c r="F616" l="1"/>
  <c r="E617" s="1"/>
  <c r="H616"/>
  <c r="I616" s="1"/>
  <c r="J616" s="1"/>
  <c r="G617" l="1"/>
  <c r="D617"/>
  <c r="F617" l="1"/>
  <c r="E618" s="1"/>
  <c r="H617"/>
  <c r="I617" s="1"/>
  <c r="J617" s="1"/>
  <c r="G618" l="1"/>
  <c r="D618"/>
  <c r="F618" l="1"/>
  <c r="E619" s="1"/>
  <c r="H618"/>
  <c r="I618" s="1"/>
  <c r="J618" s="1"/>
  <c r="G619" l="1"/>
  <c r="D619"/>
  <c r="F619" l="1"/>
  <c r="E620" s="1"/>
  <c r="H619"/>
  <c r="I619" s="1"/>
  <c r="J619" s="1"/>
  <c r="G620" l="1"/>
  <c r="D620"/>
  <c r="F620" l="1"/>
  <c r="E621" s="1"/>
  <c r="H620"/>
  <c r="I620" s="1"/>
  <c r="J620" s="1"/>
  <c r="G621" l="1"/>
  <c r="D621"/>
  <c r="F621" l="1"/>
  <c r="E622" s="1"/>
  <c r="H621"/>
  <c r="I621" s="1"/>
  <c r="J621" s="1"/>
  <c r="G622" l="1"/>
  <c r="D622"/>
  <c r="F622" l="1"/>
  <c r="E623" s="1"/>
  <c r="H622"/>
  <c r="I622" s="1"/>
  <c r="J622" s="1"/>
  <c r="G623" l="1"/>
  <c r="D623"/>
  <c r="F623" l="1"/>
  <c r="E624" s="1"/>
  <c r="H623"/>
  <c r="I623" s="1"/>
  <c r="J623" s="1"/>
  <c r="G624" l="1"/>
  <c r="D624"/>
  <c r="F624" l="1"/>
  <c r="E625" s="1"/>
  <c r="H624"/>
  <c r="I624" s="1"/>
  <c r="J624" s="1"/>
  <c r="G625" l="1"/>
  <c r="D625"/>
  <c r="F625" l="1"/>
  <c r="E626" s="1"/>
  <c r="H625"/>
  <c r="I625" s="1"/>
  <c r="J625" s="1"/>
  <c r="G626" l="1"/>
  <c r="D626"/>
  <c r="F626" l="1"/>
  <c r="E627" s="1"/>
  <c r="H626"/>
  <c r="I626" s="1"/>
  <c r="J626" s="1"/>
  <c r="G627" l="1"/>
  <c r="D627"/>
  <c r="F627" l="1"/>
  <c r="E628" s="1"/>
  <c r="D628" s="1"/>
  <c r="H627"/>
  <c r="I627" s="1"/>
  <c r="J627" s="1"/>
  <c r="G628" l="1"/>
  <c r="F628"/>
  <c r="E629" s="1"/>
  <c r="H628"/>
  <c r="G629" l="1"/>
  <c r="D629"/>
  <c r="I628"/>
  <c r="J628" s="1"/>
  <c r="F629" l="1"/>
  <c r="E630" s="1"/>
  <c r="H629"/>
  <c r="I629" s="1"/>
  <c r="J629" s="1"/>
  <c r="G630" l="1"/>
  <c r="D630"/>
  <c r="F630" l="1"/>
  <c r="E631" s="1"/>
  <c r="H630"/>
  <c r="I630" s="1"/>
  <c r="J630" s="1"/>
  <c r="G631" l="1"/>
  <c r="D631"/>
  <c r="F631" l="1"/>
  <c r="E632" s="1"/>
  <c r="H631"/>
  <c r="I631" s="1"/>
  <c r="J631" s="1"/>
  <c r="G632" l="1"/>
  <c r="D632"/>
  <c r="H632" l="1"/>
  <c r="I632" s="1"/>
  <c r="J632" s="1"/>
  <c r="F632"/>
  <c r="E633" s="1"/>
  <c r="G633" l="1"/>
  <c r="D633"/>
  <c r="F633" l="1"/>
  <c r="E634" s="1"/>
  <c r="H633"/>
  <c r="I633" s="1"/>
  <c r="J633" s="1"/>
  <c r="G634" l="1"/>
  <c r="D634"/>
  <c r="H634" l="1"/>
  <c r="F634"/>
  <c r="E635" s="1"/>
  <c r="I634"/>
  <c r="J634" s="1"/>
  <c r="G635" l="1"/>
  <c r="D635"/>
  <c r="F635" l="1"/>
  <c r="E636" s="1"/>
  <c r="H635"/>
  <c r="I635" s="1"/>
  <c r="J635" s="1"/>
  <c r="G636" l="1"/>
  <c r="D636"/>
  <c r="H636" l="1"/>
  <c r="I636" s="1"/>
  <c r="J636" s="1"/>
  <c r="F636"/>
  <c r="E637" s="1"/>
  <c r="G637" l="1"/>
  <c r="D637"/>
  <c r="F637" l="1"/>
  <c r="E638" s="1"/>
  <c r="D638" s="1"/>
  <c r="H637"/>
  <c r="I637" s="1"/>
  <c r="J637" s="1"/>
  <c r="H638" l="1"/>
  <c r="F638"/>
  <c r="E639" s="1"/>
  <c r="G638"/>
  <c r="I638" s="1"/>
  <c r="J638" s="1"/>
  <c r="G639" l="1"/>
  <c r="D639"/>
  <c r="F639" l="1"/>
  <c r="E640" s="1"/>
  <c r="H639"/>
  <c r="I639" s="1"/>
  <c r="J639" s="1"/>
  <c r="G640" l="1"/>
  <c r="D640"/>
  <c r="H640" l="1"/>
  <c r="I640" s="1"/>
  <c r="J640" s="1"/>
  <c r="F640"/>
  <c r="E641" s="1"/>
  <c r="D641" s="1"/>
  <c r="F641" l="1"/>
  <c r="E642" s="1"/>
  <c r="H641"/>
  <c r="G641"/>
  <c r="I641" l="1"/>
  <c r="J641" s="1"/>
  <c r="G642"/>
  <c r="D642"/>
  <c r="F642" l="1"/>
  <c r="E643" s="1"/>
  <c r="H642"/>
  <c r="I642" s="1"/>
  <c r="J642" s="1"/>
  <c r="G643" l="1"/>
  <c r="D643"/>
  <c r="F643" l="1"/>
  <c r="E644" s="1"/>
  <c r="H643"/>
  <c r="I643" s="1"/>
  <c r="J643" s="1"/>
  <c r="G644" l="1"/>
  <c r="D644"/>
  <c r="F644" l="1"/>
  <c r="E645" s="1"/>
  <c r="D645" s="1"/>
  <c r="H644"/>
  <c r="I644" s="1"/>
  <c r="J644" s="1"/>
  <c r="F645" l="1"/>
  <c r="E646" s="1"/>
  <c r="H645"/>
  <c r="G645"/>
  <c r="I645" l="1"/>
  <c r="J645" s="1"/>
  <c r="G646"/>
  <c r="D646"/>
  <c r="F646" l="1"/>
  <c r="E647" s="1"/>
  <c r="H646"/>
  <c r="I646" s="1"/>
  <c r="J646" s="1"/>
  <c r="G647" l="1"/>
  <c r="D647"/>
  <c r="F647" l="1"/>
  <c r="E648" s="1"/>
  <c r="H647"/>
  <c r="I647" s="1"/>
  <c r="J647" s="1"/>
  <c r="G648" l="1"/>
  <c r="D648"/>
  <c r="F648" l="1"/>
  <c r="E649" s="1"/>
  <c r="H648"/>
  <c r="I648" s="1"/>
  <c r="J648" s="1"/>
  <c r="G649" l="1"/>
  <c r="D649"/>
  <c r="F649" l="1"/>
  <c r="E650" s="1"/>
  <c r="H649"/>
  <c r="I649" s="1"/>
  <c r="J649" s="1"/>
  <c r="G650" l="1"/>
  <c r="D650"/>
  <c r="F650" l="1"/>
  <c r="E651" s="1"/>
  <c r="H650"/>
  <c r="I650" s="1"/>
  <c r="J650" s="1"/>
  <c r="G651" l="1"/>
  <c r="D651"/>
  <c r="F651" l="1"/>
  <c r="E652" s="1"/>
  <c r="H651"/>
  <c r="I651" s="1"/>
  <c r="J651" s="1"/>
  <c r="G652" l="1"/>
  <c r="D652"/>
  <c r="F652" l="1"/>
  <c r="E653" s="1"/>
  <c r="H652"/>
  <c r="I652" s="1"/>
  <c r="J652" s="1"/>
  <c r="G653" l="1"/>
  <c r="D653"/>
  <c r="F653" l="1"/>
  <c r="E654" s="1"/>
  <c r="H653"/>
  <c r="I653" s="1"/>
  <c r="J653" s="1"/>
  <c r="G654" l="1"/>
  <c r="D654"/>
  <c r="F654" l="1"/>
  <c r="E655" s="1"/>
  <c r="H654"/>
  <c r="I654" s="1"/>
  <c r="J654" s="1"/>
  <c r="G655" l="1"/>
  <c r="D655"/>
  <c r="F655" l="1"/>
  <c r="E656" s="1"/>
  <c r="D656" s="1"/>
  <c r="H655"/>
  <c r="I655" s="1"/>
  <c r="J655" s="1"/>
  <c r="G656" l="1"/>
  <c r="F656"/>
  <c r="E657" s="1"/>
  <c r="H656"/>
  <c r="G657" l="1"/>
  <c r="D657"/>
  <c r="I656"/>
  <c r="J656" s="1"/>
  <c r="F657" l="1"/>
  <c r="E658" s="1"/>
  <c r="H657"/>
  <c r="I657" s="1"/>
  <c r="J657" s="1"/>
  <c r="G658" l="1"/>
  <c r="D658"/>
  <c r="F658" l="1"/>
  <c r="E659" s="1"/>
  <c r="H658"/>
  <c r="I658" s="1"/>
  <c r="J658" s="1"/>
  <c r="G659" l="1"/>
  <c r="D659"/>
  <c r="F659" l="1"/>
  <c r="E660" s="1"/>
  <c r="H659"/>
  <c r="I659" s="1"/>
  <c r="J659" s="1"/>
  <c r="G660" l="1"/>
  <c r="D660"/>
  <c r="F660" l="1"/>
  <c r="E661" s="1"/>
  <c r="H660"/>
  <c r="I660" s="1"/>
  <c r="J660" s="1"/>
  <c r="G661" l="1"/>
  <c r="D661"/>
  <c r="F661" l="1"/>
  <c r="E662" s="1"/>
  <c r="H661"/>
  <c r="I661" s="1"/>
  <c r="J661" s="1"/>
  <c r="G662" l="1"/>
  <c r="D662"/>
  <c r="F662" l="1"/>
  <c r="E663" s="1"/>
  <c r="H662"/>
  <c r="I662" s="1"/>
  <c r="J662" s="1"/>
  <c r="G663" l="1"/>
  <c r="D663"/>
  <c r="F663" l="1"/>
  <c r="E664" s="1"/>
  <c r="H663"/>
  <c r="I663" s="1"/>
  <c r="J663" s="1"/>
  <c r="G664" l="1"/>
  <c r="D664"/>
  <c r="F664" l="1"/>
  <c r="E665" s="1"/>
  <c r="H664"/>
  <c r="I664" s="1"/>
  <c r="J664" s="1"/>
  <c r="G665" l="1"/>
  <c r="D665"/>
  <c r="F665" l="1"/>
  <c r="E666" s="1"/>
  <c r="H665"/>
  <c r="I665" s="1"/>
  <c r="J665" s="1"/>
  <c r="G666" l="1"/>
  <c r="D666"/>
  <c r="F666" l="1"/>
  <c r="E667" s="1"/>
  <c r="H666"/>
  <c r="I666" s="1"/>
  <c r="J666" s="1"/>
  <c r="G667" l="1"/>
  <c r="D667"/>
  <c r="F667" l="1"/>
  <c r="E668" s="1"/>
  <c r="H667"/>
  <c r="I667" s="1"/>
  <c r="J667" s="1"/>
  <c r="G668" l="1"/>
  <c r="D668"/>
  <c r="F668" l="1"/>
  <c r="E669" s="1"/>
  <c r="H668"/>
  <c r="I668" s="1"/>
  <c r="J668" s="1"/>
  <c r="G669" l="1"/>
  <c r="D669"/>
  <c r="F669" l="1"/>
  <c r="E670" s="1"/>
  <c r="H669"/>
  <c r="I669" s="1"/>
  <c r="J669" s="1"/>
  <c r="G670" l="1"/>
  <c r="D670"/>
  <c r="F670" l="1"/>
  <c r="E671" s="1"/>
  <c r="H670"/>
  <c r="I670" s="1"/>
  <c r="J670" s="1"/>
  <c r="G671" l="1"/>
  <c r="D671"/>
  <c r="F671" l="1"/>
  <c r="E672" s="1"/>
  <c r="H671"/>
  <c r="I671" s="1"/>
  <c r="J671" s="1"/>
  <c r="G672" l="1"/>
  <c r="D672"/>
  <c r="F672" l="1"/>
  <c r="E673" s="1"/>
  <c r="H672"/>
  <c r="I672" s="1"/>
  <c r="J672" s="1"/>
  <c r="G673" l="1"/>
  <c r="D673"/>
  <c r="F673" l="1"/>
  <c r="E674" s="1"/>
  <c r="H673"/>
  <c r="I673" s="1"/>
  <c r="J673" s="1"/>
  <c r="G674" l="1"/>
  <c r="D674"/>
  <c r="F674" l="1"/>
  <c r="E675" s="1"/>
  <c r="H674"/>
  <c r="I674" s="1"/>
  <c r="J674" s="1"/>
  <c r="G675" l="1"/>
  <c r="D675"/>
  <c r="F675" l="1"/>
  <c r="E676" s="1"/>
  <c r="H675"/>
  <c r="I675" s="1"/>
  <c r="J675" s="1"/>
  <c r="G676" l="1"/>
  <c r="D676"/>
  <c r="F676" l="1"/>
  <c r="E677" s="1"/>
  <c r="D677" s="1"/>
  <c r="H676"/>
  <c r="I676" s="1"/>
  <c r="J676" s="1"/>
  <c r="F677" l="1"/>
  <c r="E678" s="1"/>
  <c r="H677"/>
  <c r="G677"/>
  <c r="I677" l="1"/>
  <c r="J677" s="1"/>
  <c r="G678"/>
  <c r="D678"/>
  <c r="F678" l="1"/>
  <c r="E679" s="1"/>
  <c r="H678"/>
  <c r="I678" s="1"/>
  <c r="J678" s="1"/>
  <c r="G679" l="1"/>
  <c r="D679"/>
  <c r="F679" l="1"/>
  <c r="E680" s="1"/>
  <c r="H679"/>
  <c r="I679" s="1"/>
  <c r="J679" s="1"/>
  <c r="G680" l="1"/>
  <c r="D680"/>
  <c r="F680" l="1"/>
  <c r="E681" s="1"/>
  <c r="H680"/>
  <c r="I680" s="1"/>
  <c r="J680" s="1"/>
  <c r="G681" l="1"/>
  <c r="D681"/>
  <c r="F681" l="1"/>
  <c r="E682" s="1"/>
  <c r="H681"/>
  <c r="I681" s="1"/>
  <c r="J681" s="1"/>
  <c r="G682" l="1"/>
  <c r="D682"/>
  <c r="F682" l="1"/>
  <c r="E683" s="1"/>
  <c r="H682"/>
  <c r="I682" s="1"/>
  <c r="J682" s="1"/>
  <c r="G683" l="1"/>
  <c r="D683"/>
  <c r="F683" l="1"/>
  <c r="E684" s="1"/>
  <c r="H683"/>
  <c r="I683" s="1"/>
  <c r="J683" s="1"/>
  <c r="G684" l="1"/>
  <c r="D684"/>
  <c r="F684" l="1"/>
  <c r="E685" s="1"/>
  <c r="H684"/>
  <c r="I684" s="1"/>
  <c r="J684" s="1"/>
  <c r="G685" l="1"/>
  <c r="D685"/>
  <c r="F685" l="1"/>
  <c r="E686" s="1"/>
  <c r="H685"/>
  <c r="I685" s="1"/>
  <c r="J685" s="1"/>
  <c r="G686" l="1"/>
  <c r="D686"/>
  <c r="F686" l="1"/>
  <c r="E687" s="1"/>
  <c r="H686"/>
  <c r="I686" s="1"/>
  <c r="J686" s="1"/>
  <c r="G687" l="1"/>
  <c r="D687"/>
  <c r="F687" l="1"/>
  <c r="E688" s="1"/>
  <c r="H687"/>
  <c r="I687" s="1"/>
  <c r="J687" s="1"/>
  <c r="G688" l="1"/>
  <c r="D688"/>
  <c r="F688" l="1"/>
  <c r="E689" s="1"/>
  <c r="D689" s="1"/>
  <c r="H688"/>
  <c r="I688" s="1"/>
  <c r="J688" s="1"/>
  <c r="F689" l="1"/>
  <c r="E690" s="1"/>
  <c r="H689"/>
  <c r="G689"/>
  <c r="I689" l="1"/>
  <c r="J689" s="1"/>
  <c r="G690"/>
  <c r="D690"/>
  <c r="F690" l="1"/>
  <c r="E691" s="1"/>
  <c r="H690"/>
  <c r="I690" s="1"/>
  <c r="J690" s="1"/>
  <c r="G691" l="1"/>
  <c r="D691"/>
  <c r="F691" l="1"/>
  <c r="E692" s="1"/>
  <c r="H691"/>
  <c r="I691" s="1"/>
  <c r="J691" s="1"/>
  <c r="G692" l="1"/>
  <c r="D692"/>
  <c r="F692" l="1"/>
  <c r="E693" s="1"/>
  <c r="H692"/>
  <c r="I692" s="1"/>
  <c r="J692" s="1"/>
  <c r="G693" l="1"/>
  <c r="D693"/>
  <c r="F693" l="1"/>
  <c r="E694" s="1"/>
  <c r="H693"/>
  <c r="I693" s="1"/>
  <c r="J693" s="1"/>
  <c r="G694" l="1"/>
  <c r="D694"/>
  <c r="F694" l="1"/>
  <c r="E695" s="1"/>
  <c r="H694"/>
  <c r="I694" s="1"/>
  <c r="J694" s="1"/>
  <c r="G695" l="1"/>
  <c r="D695"/>
  <c r="F695" l="1"/>
  <c r="E696" s="1"/>
  <c r="H695"/>
  <c r="I695" s="1"/>
  <c r="J695" s="1"/>
  <c r="G696" l="1"/>
  <c r="D696"/>
  <c r="F696" l="1"/>
  <c r="E697" s="1"/>
  <c r="H696"/>
  <c r="I696" s="1"/>
  <c r="J696" s="1"/>
  <c r="G697" l="1"/>
  <c r="D697"/>
  <c r="F697" l="1"/>
  <c r="E698" s="1"/>
  <c r="H697"/>
  <c r="I697" s="1"/>
  <c r="J697" s="1"/>
  <c r="G698" l="1"/>
  <c r="D698"/>
  <c r="F698" l="1"/>
  <c r="E699" s="1"/>
  <c r="H698"/>
  <c r="I698" s="1"/>
  <c r="J698" s="1"/>
  <c r="G699" l="1"/>
  <c r="D699"/>
  <c r="F699" l="1"/>
  <c r="E700" s="1"/>
  <c r="H699"/>
  <c r="I699" s="1"/>
  <c r="J699" s="1"/>
  <c r="G700" l="1"/>
  <c r="D700"/>
  <c r="F700" l="1"/>
  <c r="E701" s="1"/>
  <c r="H700"/>
  <c r="I700" s="1"/>
  <c r="J700" s="1"/>
  <c r="G701" l="1"/>
  <c r="D701"/>
  <c r="F701" l="1"/>
  <c r="E702" s="1"/>
  <c r="H701"/>
  <c r="I701" s="1"/>
  <c r="J701" s="1"/>
  <c r="G702" l="1"/>
  <c r="D702"/>
  <c r="F702" l="1"/>
  <c r="E703" s="1"/>
  <c r="H702"/>
  <c r="I702" s="1"/>
  <c r="J702" s="1"/>
  <c r="G703" l="1"/>
  <c r="D703"/>
  <c r="F703" l="1"/>
  <c r="E704" s="1"/>
  <c r="H703"/>
  <c r="I703" s="1"/>
  <c r="J703" s="1"/>
  <c r="G704" l="1"/>
  <c r="D704"/>
  <c r="F704" l="1"/>
  <c r="E705" s="1"/>
  <c r="H704"/>
  <c r="I704" s="1"/>
  <c r="J704" s="1"/>
  <c r="G705" l="1"/>
  <c r="D705"/>
  <c r="F705" l="1"/>
  <c r="E706" s="1"/>
  <c r="H705"/>
  <c r="I705" s="1"/>
  <c r="J705" s="1"/>
  <c r="G706" l="1"/>
  <c r="D706"/>
  <c r="F706" l="1"/>
  <c r="E707" s="1"/>
  <c r="H706"/>
  <c r="I706" s="1"/>
  <c r="J706" s="1"/>
  <c r="G707" l="1"/>
  <c r="D707"/>
  <c r="F707" l="1"/>
  <c r="E708" s="1"/>
  <c r="H707"/>
  <c r="I707" s="1"/>
  <c r="J707" s="1"/>
  <c r="G708" l="1"/>
  <c r="D708"/>
  <c r="F708" l="1"/>
  <c r="E709" s="1"/>
  <c r="H708"/>
  <c r="I708" s="1"/>
  <c r="J708" s="1"/>
  <c r="G709" l="1"/>
  <c r="D709"/>
  <c r="F709" l="1"/>
  <c r="E710" s="1"/>
  <c r="H709"/>
  <c r="I709" s="1"/>
  <c r="J709" s="1"/>
  <c r="G710" l="1"/>
  <c r="D710"/>
  <c r="F710" l="1"/>
  <c r="E711" s="1"/>
  <c r="H710"/>
  <c r="I710" s="1"/>
  <c r="J710" s="1"/>
  <c r="G711" l="1"/>
  <c r="D711"/>
  <c r="F711" l="1"/>
  <c r="E712" s="1"/>
  <c r="D712" s="1"/>
  <c r="H711"/>
  <c r="I711" s="1"/>
  <c r="J711" s="1"/>
  <c r="F712" l="1"/>
  <c r="E713" s="1"/>
  <c r="H712"/>
  <c r="G712"/>
  <c r="I712" l="1"/>
  <c r="J712" s="1"/>
  <c r="G713"/>
  <c r="D713"/>
  <c r="F713" l="1"/>
  <c r="E714" s="1"/>
  <c r="H713"/>
  <c r="I713" s="1"/>
  <c r="J713" s="1"/>
  <c r="G714" l="1"/>
  <c r="D714"/>
  <c r="F714" l="1"/>
  <c r="E715" s="1"/>
  <c r="H714"/>
  <c r="I714" s="1"/>
  <c r="J714" s="1"/>
  <c r="G715" l="1"/>
  <c r="D715"/>
  <c r="F715" l="1"/>
  <c r="E716" s="1"/>
  <c r="H715"/>
  <c r="I715" s="1"/>
  <c r="J715" s="1"/>
  <c r="G716" l="1"/>
  <c r="D716"/>
  <c r="F716" l="1"/>
  <c r="E717" s="1"/>
  <c r="H716"/>
  <c r="I716" s="1"/>
  <c r="J716" s="1"/>
  <c r="G717" l="1"/>
  <c r="D717"/>
  <c r="F717" l="1"/>
  <c r="E718" s="1"/>
  <c r="H717"/>
  <c r="I717" s="1"/>
  <c r="J717" s="1"/>
  <c r="G718" l="1"/>
  <c r="D718"/>
  <c r="F718" l="1"/>
  <c r="E719" s="1"/>
  <c r="H718"/>
  <c r="I718" s="1"/>
  <c r="J718" s="1"/>
  <c r="G719" l="1"/>
  <c r="D719"/>
  <c r="F719" l="1"/>
  <c r="E720" s="1"/>
  <c r="H719"/>
  <c r="I719" s="1"/>
  <c r="J719" s="1"/>
  <c r="G720" l="1"/>
  <c r="D720"/>
  <c r="F720" l="1"/>
  <c r="E721" s="1"/>
  <c r="H720"/>
  <c r="I720" s="1"/>
  <c r="J720" s="1"/>
  <c r="G721" l="1"/>
  <c r="D721"/>
  <c r="F721" l="1"/>
  <c r="E722" s="1"/>
  <c r="H721"/>
  <c r="I721" s="1"/>
  <c r="J721" s="1"/>
  <c r="G722" l="1"/>
  <c r="D722"/>
  <c r="F722" l="1"/>
  <c r="E723" s="1"/>
  <c r="H722"/>
  <c r="I722" s="1"/>
  <c r="J722" s="1"/>
  <c r="G723" l="1"/>
  <c r="D723"/>
  <c r="F723" l="1"/>
  <c r="E724" s="1"/>
  <c r="H723"/>
  <c r="I723" s="1"/>
  <c r="J723" s="1"/>
  <c r="G724" l="1"/>
  <c r="D724"/>
  <c r="F724" l="1"/>
  <c r="E725" s="1"/>
  <c r="H724"/>
  <c r="I724" s="1"/>
  <c r="J724" s="1"/>
  <c r="G725" l="1"/>
  <c r="D725"/>
  <c r="F725" l="1"/>
  <c r="E726" s="1"/>
  <c r="H725"/>
  <c r="I725" s="1"/>
  <c r="J725" s="1"/>
  <c r="G726" l="1"/>
  <c r="D726"/>
  <c r="F726" l="1"/>
  <c r="E727" s="1"/>
  <c r="H726"/>
  <c r="I726" s="1"/>
  <c r="J726" s="1"/>
  <c r="G727" l="1"/>
  <c r="D727"/>
  <c r="F727" l="1"/>
  <c r="E728" s="1"/>
  <c r="H727"/>
  <c r="I727" s="1"/>
  <c r="J727" s="1"/>
  <c r="G728" l="1"/>
  <c r="D728"/>
  <c r="F728" l="1"/>
  <c r="E729" s="1"/>
  <c r="H728"/>
  <c r="I728" s="1"/>
  <c r="J728" s="1"/>
  <c r="G729" l="1"/>
  <c r="D729"/>
  <c r="F729" l="1"/>
  <c r="E730" s="1"/>
  <c r="H729"/>
  <c r="I729" s="1"/>
  <c r="J729" s="1"/>
  <c r="G730" l="1"/>
  <c r="D730"/>
  <c r="F730" l="1"/>
  <c r="E731" s="1"/>
  <c r="D731" s="1"/>
  <c r="H730"/>
  <c r="I730" s="1"/>
  <c r="J730" s="1"/>
  <c r="F731" l="1"/>
  <c r="E732" s="1"/>
  <c r="H731"/>
  <c r="G731"/>
  <c r="I731" l="1"/>
  <c r="J731" s="1"/>
  <c r="G732"/>
  <c r="D732"/>
  <c r="F732" l="1"/>
  <c r="E733" s="1"/>
  <c r="H732"/>
  <c r="I732" s="1"/>
  <c r="J732" s="1"/>
  <c r="G733" l="1"/>
  <c r="D733"/>
  <c r="F733" l="1"/>
  <c r="E734" s="1"/>
  <c r="H733"/>
  <c r="I733" s="1"/>
  <c r="J733" s="1"/>
  <c r="G734" l="1"/>
  <c r="D734"/>
  <c r="F734" l="1"/>
  <c r="E735" s="1"/>
  <c r="H734"/>
  <c r="I734" s="1"/>
  <c r="J734" s="1"/>
  <c r="G735" l="1"/>
  <c r="D735"/>
  <c r="F735" l="1"/>
  <c r="E736" s="1"/>
  <c r="H735"/>
  <c r="I735" s="1"/>
  <c r="J735" s="1"/>
  <c r="G736" l="1"/>
  <c r="D736"/>
  <c r="F736" l="1"/>
  <c r="E737" s="1"/>
  <c r="H736"/>
  <c r="I736" s="1"/>
  <c r="J736" s="1"/>
  <c r="G737" l="1"/>
  <c r="D737"/>
  <c r="F737" l="1"/>
  <c r="E738" s="1"/>
  <c r="H737"/>
  <c r="I737" s="1"/>
  <c r="J737" s="1"/>
  <c r="G738" l="1"/>
  <c r="D738"/>
  <c r="F738" l="1"/>
  <c r="E739" s="1"/>
  <c r="H738"/>
  <c r="I738" s="1"/>
  <c r="J738" s="1"/>
  <c r="G739" l="1"/>
  <c r="D739"/>
  <c r="F739" l="1"/>
  <c r="E740" s="1"/>
  <c r="H739"/>
  <c r="I739" s="1"/>
  <c r="J739" s="1"/>
  <c r="G740" l="1"/>
  <c r="D740"/>
  <c r="F740" l="1"/>
  <c r="E741" s="1"/>
  <c r="H740"/>
  <c r="I740" s="1"/>
  <c r="J740" s="1"/>
  <c r="G741" l="1"/>
  <c r="D741"/>
  <c r="F741" l="1"/>
  <c r="E742" s="1"/>
  <c r="H741"/>
  <c r="I741" s="1"/>
  <c r="J741" s="1"/>
  <c r="G742" l="1"/>
  <c r="D742"/>
  <c r="F742" l="1"/>
  <c r="E743" s="1"/>
  <c r="H742"/>
  <c r="I742" s="1"/>
  <c r="J742" s="1"/>
  <c r="G743" l="1"/>
  <c r="D743"/>
  <c r="F743" l="1"/>
  <c r="E744" s="1"/>
  <c r="H743"/>
  <c r="I743" s="1"/>
  <c r="J743" s="1"/>
  <c r="G744" l="1"/>
  <c r="D744"/>
  <c r="F744" l="1"/>
  <c r="E745" s="1"/>
  <c r="H744"/>
  <c r="I744" s="1"/>
  <c r="J744" s="1"/>
  <c r="G745" l="1"/>
  <c r="D745"/>
  <c r="F745" l="1"/>
  <c r="E746" s="1"/>
  <c r="H745"/>
  <c r="I745" s="1"/>
  <c r="J745" s="1"/>
  <c r="G746" l="1"/>
  <c r="D746"/>
  <c r="F746" l="1"/>
  <c r="E747" s="1"/>
  <c r="H746"/>
  <c r="I746" s="1"/>
  <c r="J746" s="1"/>
  <c r="G747" l="1"/>
  <c r="D747"/>
  <c r="F747" l="1"/>
  <c r="E748" s="1"/>
  <c r="H747"/>
  <c r="I747" s="1"/>
  <c r="J747" s="1"/>
  <c r="G748" l="1"/>
  <c r="D748"/>
  <c r="F748" l="1"/>
  <c r="E749" s="1"/>
  <c r="H748"/>
  <c r="I748" s="1"/>
  <c r="J748" s="1"/>
  <c r="G749" l="1"/>
  <c r="D749"/>
  <c r="F749" l="1"/>
  <c r="E750" s="1"/>
  <c r="D750" s="1"/>
  <c r="H749"/>
  <c r="I749" s="1"/>
  <c r="J749" s="1"/>
  <c r="F750" l="1"/>
  <c r="E751" s="1"/>
  <c r="H750"/>
  <c r="G750"/>
  <c r="I750" l="1"/>
  <c r="J750" s="1"/>
  <c r="G751"/>
  <c r="D751"/>
  <c r="F751" l="1"/>
  <c r="E752" s="1"/>
  <c r="D752" s="1"/>
  <c r="H751"/>
  <c r="I751" s="1"/>
  <c r="J751" s="1"/>
  <c r="F752" l="1"/>
  <c r="E753" s="1"/>
  <c r="H752"/>
  <c r="G752"/>
  <c r="I752" l="1"/>
  <c r="J752" s="1"/>
  <c r="G753"/>
  <c r="D753"/>
  <c r="F753" l="1"/>
  <c r="E754" s="1"/>
  <c r="H753"/>
  <c r="I753" s="1"/>
  <c r="J753" s="1"/>
  <c r="G754" l="1"/>
  <c r="D754"/>
  <c r="F754" l="1"/>
  <c r="E755" s="1"/>
  <c r="H754"/>
  <c r="I754" s="1"/>
  <c r="J754" s="1"/>
  <c r="G755" l="1"/>
  <c r="D755"/>
  <c r="F755" l="1"/>
  <c r="E756" s="1"/>
  <c r="H755"/>
  <c r="I755" s="1"/>
  <c r="J755" s="1"/>
  <c r="G756" l="1"/>
  <c r="D756"/>
  <c r="F756" l="1"/>
  <c r="E757" s="1"/>
  <c r="H756"/>
  <c r="I756" s="1"/>
  <c r="J756" s="1"/>
  <c r="G757" l="1"/>
  <c r="D757"/>
  <c r="F757" l="1"/>
  <c r="E758" s="1"/>
  <c r="H757"/>
  <c r="I757" s="1"/>
  <c r="J757" s="1"/>
  <c r="G758" l="1"/>
  <c r="D758"/>
  <c r="F758" l="1"/>
  <c r="E759" s="1"/>
  <c r="H758"/>
  <c r="I758" s="1"/>
  <c r="J758" s="1"/>
  <c r="G759" l="1"/>
  <c r="D759"/>
  <c r="F759" l="1"/>
  <c r="E760" s="1"/>
  <c r="H759"/>
  <c r="I759" s="1"/>
  <c r="J759" s="1"/>
  <c r="G760" l="1"/>
  <c r="D760"/>
  <c r="F760" l="1"/>
  <c r="E761" s="1"/>
  <c r="H760"/>
  <c r="I760" s="1"/>
  <c r="J760" s="1"/>
  <c r="G761" l="1"/>
  <c r="D761"/>
  <c r="F761" l="1"/>
  <c r="E762" s="1"/>
  <c r="H761"/>
  <c r="I761" s="1"/>
  <c r="J761" s="1"/>
  <c r="G762" l="1"/>
  <c r="D762"/>
  <c r="F762" l="1"/>
  <c r="E763" s="1"/>
  <c r="H762"/>
  <c r="I762" s="1"/>
  <c r="J762" s="1"/>
  <c r="G763" l="1"/>
  <c r="D763"/>
  <c r="F763" l="1"/>
  <c r="E764" s="1"/>
  <c r="H763"/>
  <c r="I763" s="1"/>
  <c r="J763" s="1"/>
  <c r="G764" l="1"/>
  <c r="D764"/>
  <c r="F764" l="1"/>
  <c r="E765" s="1"/>
  <c r="H764"/>
  <c r="I764" s="1"/>
  <c r="J764" s="1"/>
  <c r="G765" l="1"/>
  <c r="D765"/>
  <c r="F765" l="1"/>
  <c r="E766" s="1"/>
  <c r="H765"/>
  <c r="I765" s="1"/>
  <c r="J765" s="1"/>
  <c r="G766" l="1"/>
  <c r="D766"/>
  <c r="F766" l="1"/>
  <c r="E767" s="1"/>
  <c r="H766"/>
  <c r="I766" s="1"/>
  <c r="J766" s="1"/>
  <c r="G767" l="1"/>
  <c r="D767"/>
  <c r="F767" l="1"/>
  <c r="E768" s="1"/>
  <c r="H767"/>
  <c r="I767" s="1"/>
  <c r="J767" s="1"/>
  <c r="G768" l="1"/>
  <c r="D768"/>
  <c r="F768" l="1"/>
  <c r="E769" s="1"/>
  <c r="H768"/>
  <c r="I768" s="1"/>
  <c r="J768" s="1"/>
  <c r="G769" l="1"/>
  <c r="D769"/>
  <c r="F769" l="1"/>
  <c r="E770" s="1"/>
  <c r="H769"/>
  <c r="I769" s="1"/>
  <c r="J769" s="1"/>
  <c r="G770" l="1"/>
  <c r="D770"/>
  <c r="F770" l="1"/>
  <c r="E771" s="1"/>
  <c r="H770"/>
  <c r="I770" s="1"/>
  <c r="J770" s="1"/>
  <c r="G771" l="1"/>
  <c r="D771"/>
  <c r="F771" l="1"/>
  <c r="E772" s="1"/>
  <c r="H771"/>
  <c r="I771" s="1"/>
  <c r="J771" s="1"/>
  <c r="G772" l="1"/>
  <c r="D772"/>
  <c r="F772" l="1"/>
  <c r="E773" s="1"/>
  <c r="H772"/>
  <c r="I772" s="1"/>
  <c r="J772" s="1"/>
  <c r="G773" l="1"/>
  <c r="D773"/>
  <c r="F773" l="1"/>
  <c r="E774" s="1"/>
  <c r="H773"/>
  <c r="I773" s="1"/>
  <c r="J773" s="1"/>
  <c r="G774" l="1"/>
  <c r="D774"/>
  <c r="F774" l="1"/>
  <c r="E775" s="1"/>
  <c r="H774"/>
  <c r="I774" s="1"/>
  <c r="J774" s="1"/>
  <c r="G775" l="1"/>
  <c r="D775"/>
  <c r="F775" l="1"/>
  <c r="E776" s="1"/>
  <c r="H775"/>
  <c r="I775" s="1"/>
  <c r="J775" s="1"/>
  <c r="G776" l="1"/>
  <c r="D776"/>
  <c r="F776" l="1"/>
  <c r="E777" s="1"/>
  <c r="D777" s="1"/>
  <c r="H776"/>
  <c r="I776" s="1"/>
  <c r="J776" s="1"/>
  <c r="F777" l="1"/>
  <c r="E778" s="1"/>
  <c r="H777"/>
  <c r="G777"/>
  <c r="I777" l="1"/>
  <c r="J777" s="1"/>
  <c r="G778"/>
  <c r="D778"/>
  <c r="F778" l="1"/>
  <c r="E779" s="1"/>
  <c r="D779" s="1"/>
  <c r="H778"/>
  <c r="I778" s="1"/>
  <c r="J778" s="1"/>
  <c r="F779" l="1"/>
  <c r="E780" s="1"/>
  <c r="H779"/>
  <c r="G779"/>
  <c r="I779" l="1"/>
  <c r="J779" s="1"/>
  <c r="G780"/>
  <c r="D780"/>
  <c r="F780" l="1"/>
  <c r="E781" s="1"/>
  <c r="H780"/>
  <c r="I780" s="1"/>
  <c r="J780" s="1"/>
  <c r="G781" l="1"/>
  <c r="D781"/>
  <c r="F781" l="1"/>
  <c r="E782" s="1"/>
  <c r="H781"/>
  <c r="I781" s="1"/>
  <c r="J781" s="1"/>
  <c r="G782" l="1"/>
  <c r="D782"/>
  <c r="F782" l="1"/>
  <c r="E783" s="1"/>
  <c r="H782"/>
  <c r="I782" s="1"/>
  <c r="J782" s="1"/>
  <c r="G783" l="1"/>
  <c r="D783"/>
  <c r="F783" l="1"/>
  <c r="E784" s="1"/>
  <c r="H783"/>
  <c r="I783" s="1"/>
  <c r="J783" s="1"/>
  <c r="G784" l="1"/>
  <c r="D784"/>
  <c r="F784" l="1"/>
  <c r="E785" s="1"/>
  <c r="H784"/>
  <c r="I784" s="1"/>
  <c r="J784" s="1"/>
  <c r="G785" l="1"/>
  <c r="D785"/>
  <c r="F785" l="1"/>
  <c r="E786" s="1"/>
  <c r="H785"/>
  <c r="I785" s="1"/>
  <c r="J785" s="1"/>
  <c r="G786" l="1"/>
  <c r="D786"/>
  <c r="F786" l="1"/>
  <c r="E787" s="1"/>
  <c r="H786"/>
  <c r="I786" s="1"/>
  <c r="J786" s="1"/>
  <c r="G787" l="1"/>
  <c r="D787"/>
  <c r="F787" l="1"/>
  <c r="E788" s="1"/>
  <c r="H787"/>
  <c r="I787" s="1"/>
  <c r="J787" s="1"/>
  <c r="G788" l="1"/>
  <c r="D788"/>
  <c r="F788" l="1"/>
  <c r="E789" s="1"/>
  <c r="H788"/>
  <c r="I788" s="1"/>
  <c r="J788" s="1"/>
  <c r="G789" l="1"/>
  <c r="D789"/>
  <c r="F789" l="1"/>
  <c r="E790" s="1"/>
  <c r="H789"/>
  <c r="I789" s="1"/>
  <c r="J789" s="1"/>
  <c r="G790" l="1"/>
  <c r="D790"/>
  <c r="F790" l="1"/>
  <c r="E791" s="1"/>
  <c r="H790"/>
  <c r="I790" s="1"/>
  <c r="J790" s="1"/>
  <c r="G791" l="1"/>
  <c r="D791"/>
  <c r="F791" l="1"/>
  <c r="E792" s="1"/>
  <c r="H791"/>
  <c r="I791" s="1"/>
  <c r="J791" s="1"/>
  <c r="G792" l="1"/>
  <c r="D792"/>
  <c r="F792" l="1"/>
  <c r="E793" s="1"/>
  <c r="H792"/>
  <c r="I792" s="1"/>
  <c r="J792" s="1"/>
  <c r="G793" l="1"/>
  <c r="D793"/>
  <c r="F793" l="1"/>
  <c r="E794" s="1"/>
  <c r="H793"/>
  <c r="I793" s="1"/>
  <c r="J793" s="1"/>
  <c r="G794" l="1"/>
  <c r="D794"/>
  <c r="F794" l="1"/>
  <c r="E795" s="1"/>
  <c r="H794"/>
  <c r="I794" s="1"/>
  <c r="J794" s="1"/>
  <c r="G795" l="1"/>
  <c r="D795"/>
  <c r="F795" l="1"/>
  <c r="E796" s="1"/>
  <c r="H795"/>
  <c r="I795" s="1"/>
  <c r="J795" s="1"/>
  <c r="G796" l="1"/>
  <c r="D796"/>
  <c r="F796" l="1"/>
  <c r="E797" s="1"/>
  <c r="H796"/>
  <c r="I796" s="1"/>
  <c r="J796" s="1"/>
  <c r="G797" l="1"/>
  <c r="D797"/>
  <c r="F797" l="1"/>
  <c r="E798" s="1"/>
  <c r="H797"/>
  <c r="I797" s="1"/>
  <c r="J797" s="1"/>
  <c r="G798" l="1"/>
  <c r="D798"/>
  <c r="F798" l="1"/>
  <c r="E799" s="1"/>
  <c r="H798"/>
  <c r="I798" s="1"/>
  <c r="J798" s="1"/>
  <c r="G799" l="1"/>
  <c r="D799"/>
  <c r="F799" l="1"/>
  <c r="E800" s="1"/>
  <c r="D800" s="1"/>
  <c r="H799"/>
  <c r="I799" s="1"/>
  <c r="J799" s="1"/>
  <c r="F800" l="1"/>
  <c r="E801" s="1"/>
  <c r="H800"/>
  <c r="G800"/>
  <c r="I800" l="1"/>
  <c r="J800" s="1"/>
  <c r="G801"/>
  <c r="D801"/>
  <c r="F801" l="1"/>
  <c r="E802" s="1"/>
  <c r="H801"/>
  <c r="I801" s="1"/>
  <c r="J801" s="1"/>
  <c r="G802" l="1"/>
  <c r="D802"/>
  <c r="F802" l="1"/>
  <c r="E803" s="1"/>
  <c r="D803" s="1"/>
  <c r="H802"/>
  <c r="I802" s="1"/>
  <c r="J802" s="1"/>
  <c r="F803" l="1"/>
  <c r="E804" s="1"/>
  <c r="H803"/>
  <c r="G803"/>
  <c r="I803" l="1"/>
  <c r="J803" s="1"/>
  <c r="G804"/>
  <c r="D804"/>
  <c r="F804" l="1"/>
  <c r="E805" s="1"/>
  <c r="H804"/>
  <c r="I804" s="1"/>
  <c r="J804" s="1"/>
  <c r="G805" l="1"/>
  <c r="D805"/>
  <c r="F805" l="1"/>
  <c r="E806" s="1"/>
  <c r="H805"/>
  <c r="I805" s="1"/>
  <c r="J805" s="1"/>
  <c r="G806" l="1"/>
  <c r="D806"/>
  <c r="F806" l="1"/>
  <c r="E807" s="1"/>
  <c r="H806"/>
  <c r="I806" s="1"/>
  <c r="J806" s="1"/>
  <c r="G807" l="1"/>
  <c r="D807"/>
  <c r="F807" l="1"/>
  <c r="E808" s="1"/>
  <c r="H807"/>
  <c r="I807" s="1"/>
  <c r="J807" s="1"/>
  <c r="G808" l="1"/>
  <c r="D808"/>
  <c r="F808" l="1"/>
  <c r="E809" s="1"/>
  <c r="H808"/>
  <c r="I808" s="1"/>
  <c r="J808" s="1"/>
  <c r="G809" l="1"/>
  <c r="D809"/>
  <c r="F809" l="1"/>
  <c r="E810" s="1"/>
  <c r="D810" s="1"/>
  <c r="H809"/>
  <c r="I809" s="1"/>
  <c r="J809" s="1"/>
  <c r="F810" l="1"/>
  <c r="E811" s="1"/>
  <c r="H810"/>
  <c r="G810"/>
  <c r="I810" l="1"/>
  <c r="J810" s="1"/>
  <c r="G811"/>
  <c r="D811"/>
  <c r="F811" l="1"/>
  <c r="E812" s="1"/>
  <c r="H811"/>
  <c r="I811" s="1"/>
  <c r="J811" s="1"/>
  <c r="G812" l="1"/>
  <c r="D812"/>
  <c r="F812" l="1"/>
  <c r="E813" s="1"/>
  <c r="H812"/>
  <c r="I812" s="1"/>
  <c r="J812" s="1"/>
  <c r="G813" l="1"/>
  <c r="D813"/>
  <c r="F813" l="1"/>
  <c r="E814" s="1"/>
  <c r="H813"/>
  <c r="I813" s="1"/>
  <c r="J813" s="1"/>
  <c r="G814" l="1"/>
  <c r="D814"/>
  <c r="F814" l="1"/>
  <c r="E815" s="1"/>
  <c r="H814"/>
  <c r="I814" s="1"/>
  <c r="J814" s="1"/>
  <c r="G815" l="1"/>
  <c r="D815"/>
  <c r="F815" l="1"/>
  <c r="E816" s="1"/>
  <c r="H815"/>
  <c r="I815" s="1"/>
  <c r="J815" s="1"/>
  <c r="G816" l="1"/>
  <c r="D816"/>
  <c r="F816" l="1"/>
  <c r="E817" s="1"/>
  <c r="H816"/>
  <c r="I816" s="1"/>
  <c r="J816" s="1"/>
  <c r="G817" l="1"/>
  <c r="D817"/>
  <c r="F817" l="1"/>
  <c r="E818" s="1"/>
  <c r="H817"/>
  <c r="I817" s="1"/>
  <c r="J817" s="1"/>
  <c r="G818" l="1"/>
  <c r="D818"/>
  <c r="F818" l="1"/>
  <c r="E819" s="1"/>
  <c r="H818"/>
  <c r="I818" s="1"/>
  <c r="J818" s="1"/>
  <c r="G819" l="1"/>
  <c r="D819"/>
  <c r="F819" l="1"/>
  <c r="E820" s="1"/>
  <c r="H819"/>
  <c r="I819" s="1"/>
  <c r="J819" s="1"/>
  <c r="G820" l="1"/>
  <c r="D820"/>
  <c r="F820" l="1"/>
  <c r="E821" s="1"/>
  <c r="H820"/>
  <c r="I820" s="1"/>
  <c r="J820" s="1"/>
  <c r="G821" l="1"/>
  <c r="D821"/>
  <c r="F821" l="1"/>
  <c r="E822" s="1"/>
  <c r="H821"/>
  <c r="I821" s="1"/>
  <c r="J821" s="1"/>
  <c r="G822" l="1"/>
  <c r="D822"/>
  <c r="F822" l="1"/>
  <c r="E823" s="1"/>
  <c r="H822"/>
  <c r="I822" s="1"/>
  <c r="J822" s="1"/>
  <c r="G823" l="1"/>
  <c r="D823"/>
  <c r="F823" l="1"/>
  <c r="E824" s="1"/>
  <c r="H823"/>
  <c r="I823" s="1"/>
  <c r="J823" s="1"/>
  <c r="G824" l="1"/>
  <c r="D824"/>
  <c r="F824" l="1"/>
  <c r="E825" s="1"/>
  <c r="H824"/>
  <c r="I824" s="1"/>
  <c r="J824" s="1"/>
  <c r="G825" l="1"/>
  <c r="D825"/>
  <c r="F825" l="1"/>
  <c r="E826" s="1"/>
  <c r="H825"/>
  <c r="I825" s="1"/>
  <c r="J825" s="1"/>
  <c r="G826" l="1"/>
  <c r="D826"/>
  <c r="F826" l="1"/>
  <c r="E827" s="1"/>
  <c r="H826"/>
  <c r="I826" s="1"/>
  <c r="J826" s="1"/>
  <c r="G827" l="1"/>
  <c r="D827"/>
  <c r="F827" l="1"/>
  <c r="E828" s="1"/>
  <c r="H827"/>
  <c r="I827" s="1"/>
  <c r="J827" s="1"/>
  <c r="G828" l="1"/>
  <c r="D828"/>
  <c r="F828" l="1"/>
  <c r="E829" s="1"/>
  <c r="H828"/>
  <c r="I828" s="1"/>
  <c r="J828" s="1"/>
  <c r="G829" l="1"/>
  <c r="D829"/>
  <c r="F829" l="1"/>
  <c r="E830" s="1"/>
  <c r="H829"/>
  <c r="I829" s="1"/>
  <c r="J829" s="1"/>
  <c r="G830" l="1"/>
  <c r="D830"/>
  <c r="F830" l="1"/>
  <c r="E831" s="1"/>
  <c r="H830"/>
  <c r="I830" s="1"/>
  <c r="J830" s="1"/>
  <c r="G831" l="1"/>
  <c r="D831"/>
  <c r="F831" l="1"/>
  <c r="E832" s="1"/>
  <c r="H831"/>
  <c r="I831" s="1"/>
  <c r="J831" s="1"/>
  <c r="G832" l="1"/>
  <c r="D832"/>
  <c r="F832" l="1"/>
  <c r="E833" s="1"/>
  <c r="H832"/>
  <c r="I832" s="1"/>
  <c r="J832" s="1"/>
  <c r="G833" l="1"/>
  <c r="D833"/>
  <c r="F833" l="1"/>
  <c r="E834" s="1"/>
  <c r="H833"/>
  <c r="I833" s="1"/>
  <c r="J833" s="1"/>
  <c r="G834" l="1"/>
  <c r="D834"/>
  <c r="F834" l="1"/>
  <c r="E835" s="1"/>
  <c r="H834"/>
  <c r="I834" s="1"/>
  <c r="J834" s="1"/>
  <c r="G835" l="1"/>
  <c r="D835"/>
  <c r="F835" l="1"/>
  <c r="E836" s="1"/>
  <c r="H835"/>
  <c r="I835" s="1"/>
  <c r="J835" s="1"/>
  <c r="G836" l="1"/>
  <c r="D836"/>
  <c r="F836" l="1"/>
  <c r="E837" s="1"/>
  <c r="D837" s="1"/>
  <c r="H836"/>
  <c r="I836" s="1"/>
  <c r="J836" s="1"/>
  <c r="F837" l="1"/>
  <c r="E838" s="1"/>
  <c r="H837"/>
  <c r="G837"/>
  <c r="I837" l="1"/>
  <c r="J837" s="1"/>
  <c r="G838"/>
  <c r="D838"/>
  <c r="F838" l="1"/>
  <c r="E839" s="1"/>
  <c r="H838"/>
  <c r="I838" s="1"/>
  <c r="J838" s="1"/>
  <c r="G839" l="1"/>
  <c r="D839"/>
  <c r="F839" l="1"/>
  <c r="E840" s="1"/>
  <c r="H839"/>
  <c r="I839" s="1"/>
  <c r="J839" s="1"/>
  <c r="G840" l="1"/>
  <c r="D840"/>
  <c r="F840" l="1"/>
  <c r="E841" s="1"/>
  <c r="H840"/>
  <c r="I840" s="1"/>
  <c r="J840" s="1"/>
  <c r="G841" l="1"/>
  <c r="D841"/>
  <c r="F841" l="1"/>
  <c r="E842" s="1"/>
  <c r="H841"/>
  <c r="I841" s="1"/>
  <c r="J841" s="1"/>
  <c r="G842" l="1"/>
  <c r="D842"/>
  <c r="F842" l="1"/>
  <c r="E843" s="1"/>
  <c r="H842"/>
  <c r="I842" s="1"/>
  <c r="J842" s="1"/>
  <c r="G843" l="1"/>
  <c r="D843"/>
  <c r="F843" l="1"/>
  <c r="E844" s="1"/>
  <c r="H843"/>
  <c r="I843" s="1"/>
  <c r="J843" s="1"/>
  <c r="G844" l="1"/>
  <c r="D844"/>
  <c r="F844" l="1"/>
  <c r="E845" s="1"/>
  <c r="H844"/>
  <c r="I844" s="1"/>
  <c r="J844" s="1"/>
  <c r="G845" l="1"/>
  <c r="D845"/>
  <c r="F845" l="1"/>
  <c r="E846" s="1"/>
  <c r="H845"/>
  <c r="I845" s="1"/>
  <c r="J845" s="1"/>
  <c r="G846" l="1"/>
  <c r="D846"/>
  <c r="F846" l="1"/>
  <c r="E847" s="1"/>
  <c r="H846"/>
  <c r="I846" s="1"/>
  <c r="J846" s="1"/>
  <c r="G847" l="1"/>
  <c r="D847"/>
  <c r="F847" l="1"/>
  <c r="E848" s="1"/>
  <c r="H847"/>
  <c r="I847" s="1"/>
  <c r="J847" s="1"/>
  <c r="G848" l="1"/>
  <c r="D848"/>
  <c r="F848" l="1"/>
  <c r="E849" s="1"/>
  <c r="H848"/>
  <c r="I848" s="1"/>
  <c r="J848" s="1"/>
  <c r="G849" l="1"/>
  <c r="D849"/>
  <c r="F849" l="1"/>
  <c r="E850" s="1"/>
  <c r="H849"/>
  <c r="I849" s="1"/>
  <c r="J849" s="1"/>
  <c r="G850" l="1"/>
  <c r="D850"/>
  <c r="F850" l="1"/>
  <c r="E851" s="1"/>
  <c r="H850"/>
  <c r="I850" s="1"/>
  <c r="J850" s="1"/>
  <c r="G851" l="1"/>
  <c r="D851"/>
  <c r="F851" l="1"/>
  <c r="E852" s="1"/>
  <c r="H851"/>
  <c r="I851" s="1"/>
  <c r="J851" s="1"/>
  <c r="G852" l="1"/>
  <c r="D852"/>
  <c r="F852" l="1"/>
  <c r="E853" s="1"/>
  <c r="H852"/>
  <c r="I852" s="1"/>
  <c r="J852" s="1"/>
  <c r="G853" l="1"/>
  <c r="D853"/>
  <c r="F853" l="1"/>
  <c r="E854" s="1"/>
  <c r="D854" s="1"/>
  <c r="H853"/>
  <c r="I853" s="1"/>
  <c r="J853" s="1"/>
  <c r="F854" l="1"/>
  <c r="E855" s="1"/>
  <c r="H854"/>
  <c r="G854"/>
  <c r="I854" l="1"/>
  <c r="J854" s="1"/>
  <c r="G855"/>
  <c r="D855"/>
  <c r="F855" l="1"/>
  <c r="E856" s="1"/>
  <c r="H855"/>
  <c r="I855" s="1"/>
  <c r="J855" s="1"/>
  <c r="G856" l="1"/>
  <c r="D856"/>
  <c r="F856" l="1"/>
  <c r="E857" s="1"/>
  <c r="H856"/>
  <c r="I856" s="1"/>
  <c r="J856" s="1"/>
  <c r="G857" l="1"/>
  <c r="D857"/>
  <c r="F857" l="1"/>
  <c r="E858" s="1"/>
  <c r="H857"/>
  <c r="I857" s="1"/>
  <c r="J857" s="1"/>
  <c r="G858" l="1"/>
  <c r="D858"/>
  <c r="F858" l="1"/>
  <c r="E859" s="1"/>
  <c r="H858"/>
  <c r="I858" s="1"/>
  <c r="J858" s="1"/>
  <c r="G859" l="1"/>
  <c r="D859"/>
  <c r="F859" l="1"/>
  <c r="E860" s="1"/>
  <c r="H859"/>
  <c r="I859" s="1"/>
  <c r="J859" s="1"/>
  <c r="G860" l="1"/>
  <c r="D860"/>
  <c r="F860" l="1"/>
  <c r="E861" s="1"/>
  <c r="D861" s="1"/>
  <c r="H860"/>
  <c r="I860" s="1"/>
  <c r="J860" s="1"/>
  <c r="F861" l="1"/>
  <c r="E862" s="1"/>
  <c r="H861"/>
  <c r="G861"/>
  <c r="I861" l="1"/>
  <c r="J861" s="1"/>
  <c r="G862"/>
  <c r="D862"/>
  <c r="F862" l="1"/>
  <c r="E863" s="1"/>
  <c r="H862"/>
  <c r="I862" s="1"/>
  <c r="J862" s="1"/>
  <c r="G863" l="1"/>
  <c r="D863"/>
  <c r="F863" l="1"/>
  <c r="E864" s="1"/>
  <c r="D864" s="1"/>
  <c r="H863"/>
  <c r="I863" s="1"/>
  <c r="J863" s="1"/>
  <c r="F864" l="1"/>
  <c r="E865" s="1"/>
  <c r="H864"/>
  <c r="G864"/>
  <c r="I864" l="1"/>
  <c r="J864" s="1"/>
  <c r="G865"/>
  <c r="D865"/>
  <c r="F865" l="1"/>
  <c r="E866" s="1"/>
  <c r="H865"/>
  <c r="I865" s="1"/>
  <c r="J865" s="1"/>
  <c r="G866" l="1"/>
  <c r="D866"/>
  <c r="F866" l="1"/>
  <c r="E867" s="1"/>
  <c r="H866"/>
  <c r="I866" s="1"/>
  <c r="J866" s="1"/>
  <c r="G867" l="1"/>
  <c r="D867"/>
  <c r="F867" l="1"/>
  <c r="E868" s="1"/>
  <c r="H867"/>
  <c r="I867" s="1"/>
  <c r="J867" s="1"/>
  <c r="G868" l="1"/>
  <c r="D868"/>
  <c r="F868" l="1"/>
  <c r="E869" s="1"/>
  <c r="H868"/>
  <c r="I868" s="1"/>
  <c r="J868" s="1"/>
  <c r="G869" l="1"/>
  <c r="D869"/>
  <c r="F869" l="1"/>
  <c r="E870" s="1"/>
  <c r="H869"/>
  <c r="I869" s="1"/>
  <c r="J869" s="1"/>
  <c r="G870" l="1"/>
  <c r="D870"/>
  <c r="F870" l="1"/>
  <c r="E871" s="1"/>
  <c r="H870"/>
  <c r="I870" s="1"/>
  <c r="J870" s="1"/>
  <c r="G871" l="1"/>
  <c r="D871"/>
  <c r="F871" l="1"/>
  <c r="E872" s="1"/>
  <c r="H871"/>
  <c r="I871" s="1"/>
  <c r="J871" s="1"/>
  <c r="G872" l="1"/>
  <c r="D872"/>
  <c r="F872" l="1"/>
  <c r="E873" s="1"/>
  <c r="H872"/>
  <c r="I872" s="1"/>
  <c r="J872" s="1"/>
  <c r="G873" l="1"/>
  <c r="D873"/>
  <c r="F873" l="1"/>
  <c r="E874" s="1"/>
  <c r="H873"/>
  <c r="I873" s="1"/>
  <c r="J873" s="1"/>
  <c r="G874" l="1"/>
  <c r="D874"/>
  <c r="F874" l="1"/>
  <c r="E875" s="1"/>
  <c r="H874"/>
  <c r="I874" s="1"/>
  <c r="J874" s="1"/>
  <c r="G875" l="1"/>
  <c r="D875"/>
  <c r="F875" l="1"/>
  <c r="E876" s="1"/>
  <c r="H875"/>
  <c r="I875" s="1"/>
  <c r="J875" s="1"/>
  <c r="G876" l="1"/>
  <c r="D876"/>
  <c r="F876" l="1"/>
  <c r="E877" s="1"/>
  <c r="H876"/>
  <c r="I876" s="1"/>
  <c r="J876" s="1"/>
  <c r="G877" l="1"/>
  <c r="D877"/>
  <c r="F877" l="1"/>
  <c r="E878" s="1"/>
  <c r="H877"/>
  <c r="I877" s="1"/>
  <c r="J877" s="1"/>
  <c r="G878" l="1"/>
  <c r="D878"/>
  <c r="F878" l="1"/>
  <c r="E879" s="1"/>
  <c r="H878"/>
  <c r="I878" s="1"/>
  <c r="J878" s="1"/>
  <c r="G879" l="1"/>
  <c r="D879"/>
  <c r="F879" l="1"/>
  <c r="E880" s="1"/>
  <c r="H879"/>
  <c r="I879" s="1"/>
  <c r="J879" s="1"/>
  <c r="G880" l="1"/>
  <c r="D880"/>
  <c r="F880" l="1"/>
  <c r="E881" s="1"/>
  <c r="H880"/>
  <c r="I880" s="1"/>
  <c r="J880" s="1"/>
  <c r="G881" l="1"/>
  <c r="D881"/>
  <c r="F881" l="1"/>
  <c r="E882" s="1"/>
  <c r="H881"/>
  <c r="I881" s="1"/>
  <c r="J881" s="1"/>
  <c r="G882" l="1"/>
  <c r="D882"/>
  <c r="F882" l="1"/>
  <c r="E883" s="1"/>
  <c r="H882"/>
  <c r="I882" s="1"/>
  <c r="J882" s="1"/>
  <c r="G883" l="1"/>
  <c r="D883"/>
  <c r="F883" l="1"/>
  <c r="E884" s="1"/>
  <c r="H883"/>
  <c r="I883" s="1"/>
  <c r="J883" s="1"/>
  <c r="G884" l="1"/>
  <c r="D884"/>
  <c r="F884" l="1"/>
  <c r="E885" s="1"/>
  <c r="H884"/>
  <c r="I884" s="1"/>
  <c r="J884" s="1"/>
  <c r="G885" l="1"/>
  <c r="D885"/>
  <c r="F885" l="1"/>
  <c r="E886" s="1"/>
  <c r="H885"/>
  <c r="I885" s="1"/>
  <c r="J885" s="1"/>
  <c r="G886" l="1"/>
  <c r="D886"/>
  <c r="F886" l="1"/>
  <c r="E887" s="1"/>
  <c r="H886"/>
  <c r="I886" s="1"/>
  <c r="J886" s="1"/>
  <c r="G887" l="1"/>
  <c r="D887"/>
  <c r="F887" l="1"/>
  <c r="E888" s="1"/>
  <c r="H887"/>
  <c r="I887" s="1"/>
  <c r="J887" s="1"/>
  <c r="G888" l="1"/>
  <c r="D888"/>
  <c r="F888" l="1"/>
  <c r="E889" s="1"/>
  <c r="H888"/>
  <c r="I888" s="1"/>
  <c r="J888" s="1"/>
  <c r="G889" l="1"/>
  <c r="D889"/>
  <c r="F889" l="1"/>
  <c r="E890" s="1"/>
  <c r="H889"/>
  <c r="I889" s="1"/>
  <c r="J889" s="1"/>
  <c r="G890" l="1"/>
  <c r="D890"/>
  <c r="F890" l="1"/>
  <c r="E891" s="1"/>
  <c r="H890"/>
  <c r="I890" s="1"/>
  <c r="J890" s="1"/>
  <c r="G891" l="1"/>
  <c r="D891"/>
  <c r="F891" l="1"/>
  <c r="E892" s="1"/>
  <c r="H891"/>
  <c r="I891" s="1"/>
  <c r="J891" s="1"/>
  <c r="G892" l="1"/>
  <c r="D892"/>
  <c r="F892" l="1"/>
  <c r="E893" s="1"/>
  <c r="H892"/>
  <c r="I892" s="1"/>
  <c r="J892" s="1"/>
  <c r="G893" l="1"/>
  <c r="D893"/>
  <c r="H893" l="1"/>
  <c r="I893" s="1"/>
  <c r="J893" s="1"/>
  <c r="F893"/>
  <c r="E894" s="1"/>
  <c r="G894" l="1"/>
  <c r="D894"/>
  <c r="F894" l="1"/>
  <c r="E895" s="1"/>
  <c r="H894"/>
  <c r="I894" s="1"/>
  <c r="J894" s="1"/>
  <c r="G895" l="1"/>
  <c r="D895"/>
  <c r="H895" l="1"/>
  <c r="I895" s="1"/>
  <c r="J895" s="1"/>
  <c r="F895"/>
  <c r="E896" s="1"/>
  <c r="G896" l="1"/>
  <c r="D896"/>
  <c r="F896" l="1"/>
  <c r="E897" s="1"/>
  <c r="H896"/>
  <c r="I896" s="1"/>
  <c r="J896" s="1"/>
  <c r="G897" l="1"/>
  <c r="D897"/>
  <c r="H897" l="1"/>
  <c r="I897" s="1"/>
  <c r="J897" s="1"/>
  <c r="F897"/>
  <c r="E898" s="1"/>
  <c r="G898" l="1"/>
  <c r="D898"/>
  <c r="F898" l="1"/>
  <c r="E899" s="1"/>
  <c r="H898"/>
  <c r="I898" s="1"/>
  <c r="J898" s="1"/>
  <c r="G899" l="1"/>
  <c r="D899"/>
  <c r="H899" l="1"/>
  <c r="I899" s="1"/>
  <c r="J899" s="1"/>
  <c r="F899"/>
  <c r="E900" s="1"/>
  <c r="G900" l="1"/>
  <c r="D900"/>
  <c r="F900" l="1"/>
  <c r="E901" s="1"/>
  <c r="H900"/>
  <c r="I900" s="1"/>
  <c r="J900" s="1"/>
  <c r="G901" l="1"/>
  <c r="D901"/>
  <c r="H901" l="1"/>
  <c r="I901" s="1"/>
  <c r="J901" s="1"/>
  <c r="F901"/>
  <c r="E902" s="1"/>
  <c r="G902" l="1"/>
  <c r="D902"/>
  <c r="F902" l="1"/>
  <c r="E903" s="1"/>
  <c r="H902"/>
  <c r="I902" s="1"/>
  <c r="J902" s="1"/>
  <c r="G903" l="1"/>
  <c r="D903"/>
  <c r="H903" l="1"/>
  <c r="I903" s="1"/>
  <c r="J903" s="1"/>
  <c r="F903"/>
  <c r="E904" s="1"/>
  <c r="G904" l="1"/>
  <c r="D904"/>
  <c r="F904" l="1"/>
  <c r="E905" s="1"/>
  <c r="H904"/>
  <c r="I904" s="1"/>
  <c r="J904" s="1"/>
  <c r="G905" l="1"/>
  <c r="D905"/>
  <c r="H905" l="1"/>
  <c r="I905" s="1"/>
  <c r="J905" s="1"/>
  <c r="F905"/>
  <c r="E906" s="1"/>
  <c r="G906" l="1"/>
  <c r="D906"/>
  <c r="F906" l="1"/>
  <c r="E907" s="1"/>
  <c r="H906"/>
  <c r="I906" s="1"/>
  <c r="J906" s="1"/>
  <c r="G907" l="1"/>
  <c r="D907"/>
  <c r="H907" l="1"/>
  <c r="I907" s="1"/>
  <c r="J907" s="1"/>
  <c r="F907"/>
  <c r="E908" s="1"/>
  <c r="G908" l="1"/>
  <c r="D908"/>
  <c r="F908" l="1"/>
  <c r="E909" s="1"/>
  <c r="H908"/>
  <c r="I908" s="1"/>
  <c r="J908" s="1"/>
  <c r="G909" l="1"/>
  <c r="D909"/>
  <c r="H909" l="1"/>
  <c r="I909" s="1"/>
  <c r="J909" s="1"/>
  <c r="F909"/>
  <c r="E910" s="1"/>
  <c r="G910" l="1"/>
  <c r="D910"/>
  <c r="F910" l="1"/>
  <c r="E911" s="1"/>
  <c r="H910"/>
  <c r="I910" s="1"/>
  <c r="J910" s="1"/>
  <c r="G911" l="1"/>
  <c r="D911"/>
  <c r="H911" l="1"/>
  <c r="I911" s="1"/>
  <c r="J911" s="1"/>
  <c r="F911"/>
  <c r="E912" s="1"/>
  <c r="G912" l="1"/>
  <c r="D912"/>
  <c r="F912" l="1"/>
  <c r="E913" s="1"/>
  <c r="H912"/>
  <c r="I912" s="1"/>
  <c r="J912" s="1"/>
  <c r="G913" l="1"/>
  <c r="D913"/>
  <c r="H913" l="1"/>
  <c r="I913" s="1"/>
  <c r="J913" s="1"/>
  <c r="F913"/>
  <c r="E914" s="1"/>
  <c r="G914" l="1"/>
  <c r="D914"/>
  <c r="F914" l="1"/>
  <c r="E915" s="1"/>
  <c r="H914"/>
  <c r="I914" s="1"/>
  <c r="J914" s="1"/>
  <c r="G915" l="1"/>
  <c r="D915"/>
  <c r="H915" l="1"/>
  <c r="I915" s="1"/>
  <c r="J915" s="1"/>
  <c r="F915"/>
  <c r="E916" s="1"/>
  <c r="G916" l="1"/>
  <c r="D916"/>
  <c r="F916" l="1"/>
  <c r="E917" s="1"/>
  <c r="H916"/>
  <c r="I916" s="1"/>
  <c r="J916" s="1"/>
  <c r="G917" l="1"/>
  <c r="D917"/>
  <c r="H917" l="1"/>
  <c r="I917" s="1"/>
  <c r="J917" s="1"/>
  <c r="F917"/>
  <c r="E918" s="1"/>
  <c r="G918" l="1"/>
  <c r="D918"/>
  <c r="F918" l="1"/>
  <c r="E919" s="1"/>
  <c r="H918"/>
  <c r="I918" s="1"/>
  <c r="J918" s="1"/>
  <c r="G919" l="1"/>
  <c r="D919"/>
  <c r="H919" l="1"/>
  <c r="I919" s="1"/>
  <c r="J919" s="1"/>
  <c r="F919"/>
  <c r="E920" s="1"/>
  <c r="G920" l="1"/>
  <c r="D920"/>
  <c r="F920" l="1"/>
  <c r="E921" s="1"/>
  <c r="H920"/>
  <c r="I920" s="1"/>
  <c r="J920" s="1"/>
  <c r="G921" l="1"/>
  <c r="D921"/>
  <c r="H921" l="1"/>
  <c r="F921"/>
  <c r="E922" s="1"/>
  <c r="I921"/>
  <c r="J921" s="1"/>
  <c r="G922" l="1"/>
  <c r="D922"/>
  <c r="F922" l="1"/>
  <c r="E923" s="1"/>
  <c r="H922"/>
  <c r="I922" s="1"/>
  <c r="J922" s="1"/>
  <c r="G923" l="1"/>
  <c r="D923"/>
  <c r="H923" l="1"/>
  <c r="I923" s="1"/>
  <c r="J923" s="1"/>
  <c r="F923"/>
  <c r="E924" s="1"/>
  <c r="G924" l="1"/>
  <c r="D924"/>
  <c r="F924" l="1"/>
  <c r="E925" s="1"/>
  <c r="H924"/>
  <c r="I924" s="1"/>
  <c r="J924" s="1"/>
  <c r="G925" l="1"/>
  <c r="D925"/>
  <c r="H925" l="1"/>
  <c r="I925" s="1"/>
  <c r="J925" s="1"/>
  <c r="F925"/>
  <c r="E926" s="1"/>
  <c r="G926" l="1"/>
  <c r="D926"/>
  <c r="F926" l="1"/>
  <c r="E927" s="1"/>
  <c r="H926"/>
  <c r="I926" s="1"/>
  <c r="J926" s="1"/>
  <c r="G927" l="1"/>
  <c r="D927"/>
  <c r="H927" l="1"/>
  <c r="I927" s="1"/>
  <c r="J927" s="1"/>
  <c r="F927"/>
  <c r="E928" s="1"/>
  <c r="G928" l="1"/>
  <c r="D928"/>
  <c r="F928" l="1"/>
  <c r="E929" s="1"/>
  <c r="H928"/>
  <c r="I928" s="1"/>
  <c r="J928" s="1"/>
  <c r="G929" l="1"/>
  <c r="D929"/>
  <c r="H929" l="1"/>
  <c r="I929" s="1"/>
  <c r="J929" s="1"/>
  <c r="F929"/>
  <c r="E930" s="1"/>
  <c r="G930" l="1"/>
  <c r="D930"/>
  <c r="F930" l="1"/>
  <c r="E931" s="1"/>
  <c r="D931" s="1"/>
  <c r="H930"/>
  <c r="I930" s="1"/>
  <c r="J930" s="1"/>
  <c r="G931" l="1"/>
  <c r="F931"/>
  <c r="E932" s="1"/>
  <c r="H931"/>
  <c r="G932" l="1"/>
  <c r="D932"/>
  <c r="I931"/>
  <c r="J931" s="1"/>
  <c r="F932" l="1"/>
  <c r="E933" s="1"/>
  <c r="H932"/>
  <c r="I932" s="1"/>
  <c r="J932" s="1"/>
  <c r="G933" l="1"/>
  <c r="D933"/>
  <c r="F933" l="1"/>
  <c r="E934" s="1"/>
  <c r="D934" s="1"/>
  <c r="H933"/>
  <c r="I933" s="1"/>
  <c r="J933" s="1"/>
  <c r="G934" l="1"/>
  <c r="F934"/>
  <c r="E935" s="1"/>
  <c r="H934"/>
  <c r="G935" l="1"/>
  <c r="D935"/>
  <c r="I934"/>
  <c r="J934" s="1"/>
  <c r="F935" l="1"/>
  <c r="E936" s="1"/>
  <c r="D936" s="1"/>
  <c r="H935"/>
  <c r="I935" s="1"/>
  <c r="J935" s="1"/>
  <c r="G936" l="1"/>
  <c r="F936"/>
  <c r="E937" s="1"/>
  <c r="H936"/>
  <c r="G937" l="1"/>
  <c r="D937"/>
  <c r="I936"/>
  <c r="J936" s="1"/>
  <c r="F937" l="1"/>
  <c r="E938" s="1"/>
  <c r="D938" s="1"/>
  <c r="H937"/>
  <c r="I937" s="1"/>
  <c r="J937" s="1"/>
  <c r="G938" l="1"/>
  <c r="F938"/>
  <c r="E939" s="1"/>
  <c r="H938"/>
  <c r="G939" l="1"/>
  <c r="D939"/>
  <c r="I938"/>
  <c r="J938" s="1"/>
  <c r="F939" l="1"/>
  <c r="E940" s="1"/>
  <c r="H939"/>
  <c r="I939" s="1"/>
  <c r="J939" s="1"/>
  <c r="G940" l="1"/>
  <c r="D940"/>
  <c r="F940" l="1"/>
  <c r="E941" s="1"/>
  <c r="D941" s="1"/>
  <c r="H940"/>
  <c r="I940" s="1"/>
  <c r="J940" s="1"/>
  <c r="G941" l="1"/>
  <c r="F941"/>
  <c r="E942" s="1"/>
  <c r="H941"/>
  <c r="G942" l="1"/>
  <c r="D942"/>
  <c r="I941"/>
  <c r="J941" s="1"/>
  <c r="F942" l="1"/>
  <c r="E943" s="1"/>
  <c r="H942"/>
  <c r="I942" s="1"/>
  <c r="J942" s="1"/>
  <c r="G943" l="1"/>
  <c r="D943"/>
  <c r="F943" l="1"/>
  <c r="E944" s="1"/>
  <c r="D944" s="1"/>
  <c r="H943"/>
  <c r="I943" s="1"/>
  <c r="J943" s="1"/>
  <c r="F944" l="1"/>
  <c r="E945" s="1"/>
  <c r="H944"/>
  <c r="G944"/>
  <c r="I944" l="1"/>
  <c r="J944" s="1"/>
  <c r="G945"/>
  <c r="D945"/>
  <c r="F945" l="1"/>
  <c r="E946" s="1"/>
  <c r="H945"/>
  <c r="I945" s="1"/>
  <c r="J945" s="1"/>
  <c r="G946" l="1"/>
  <c r="D946"/>
  <c r="F946" l="1"/>
  <c r="E947" s="1"/>
  <c r="D947" s="1"/>
  <c r="H946"/>
  <c r="I946" s="1"/>
  <c r="J946" s="1"/>
  <c r="G947" l="1"/>
  <c r="F947"/>
  <c r="E948" s="1"/>
  <c r="H947"/>
  <c r="G948" l="1"/>
  <c r="D948"/>
  <c r="I947"/>
  <c r="J947" s="1"/>
  <c r="F948" l="1"/>
  <c r="E949" s="1"/>
  <c r="D949" s="1"/>
  <c r="H948"/>
  <c r="I948" s="1"/>
  <c r="J948" s="1"/>
  <c r="F949" l="1"/>
  <c r="E950" s="1"/>
  <c r="H949"/>
  <c r="G949"/>
  <c r="I949" l="1"/>
  <c r="J949" s="1"/>
  <c r="G950"/>
  <c r="D950"/>
  <c r="F950" l="1"/>
  <c r="E951" s="1"/>
  <c r="H950"/>
  <c r="I950" s="1"/>
  <c r="J950" s="1"/>
  <c r="G951" l="1"/>
  <c r="D951"/>
  <c r="F951" l="1"/>
  <c r="E952" s="1"/>
  <c r="H951"/>
  <c r="I951" s="1"/>
  <c r="J951" s="1"/>
  <c r="G952" l="1"/>
  <c r="D952"/>
  <c r="F952" l="1"/>
  <c r="E953" s="1"/>
  <c r="D953" s="1"/>
  <c r="H952"/>
  <c r="I952" s="1"/>
  <c r="J952" s="1"/>
  <c r="G953" l="1"/>
  <c r="F953"/>
  <c r="E954" s="1"/>
  <c r="H953"/>
  <c r="G954" l="1"/>
  <c r="D954"/>
  <c r="I953"/>
  <c r="J953" s="1"/>
  <c r="F954" l="1"/>
  <c r="E955" s="1"/>
  <c r="H954"/>
  <c r="I954" s="1"/>
  <c r="J954" s="1"/>
  <c r="G955" l="1"/>
  <c r="D955"/>
  <c r="F955" l="1"/>
  <c r="E956" s="1"/>
  <c r="D956" s="1"/>
  <c r="H955"/>
  <c r="I955" s="1"/>
  <c r="J955" s="1"/>
  <c r="G956" l="1"/>
  <c r="F956"/>
  <c r="E957" s="1"/>
  <c r="H956"/>
  <c r="G957" l="1"/>
  <c r="D957"/>
  <c r="I956"/>
  <c r="J956" s="1"/>
  <c r="F957" l="1"/>
  <c r="E958" s="1"/>
  <c r="H957"/>
  <c r="I957" s="1"/>
  <c r="J957" s="1"/>
  <c r="G958" l="1"/>
  <c r="D958"/>
  <c r="F958" l="1"/>
  <c r="E959" s="1"/>
  <c r="H958"/>
  <c r="I958" s="1"/>
  <c r="J958" s="1"/>
  <c r="G959" l="1"/>
  <c r="D959"/>
  <c r="F959" l="1"/>
  <c r="E960" s="1"/>
  <c r="D960" s="1"/>
  <c r="H959"/>
  <c r="I959" s="1"/>
  <c r="J959" s="1"/>
  <c r="G960" l="1"/>
  <c r="F960"/>
  <c r="E961" s="1"/>
  <c r="H960"/>
  <c r="G961" l="1"/>
  <c r="D961"/>
  <c r="I960"/>
  <c r="J960" s="1"/>
  <c r="F961" l="1"/>
  <c r="E962" s="1"/>
  <c r="D962" s="1"/>
  <c r="H961"/>
  <c r="I961" s="1"/>
  <c r="J961" s="1"/>
  <c r="F962" l="1"/>
  <c r="E963" s="1"/>
  <c r="D963" s="1"/>
  <c r="H962"/>
  <c r="G962"/>
  <c r="I962" l="1"/>
  <c r="J962" s="1"/>
  <c r="F963"/>
  <c r="E964" s="1"/>
  <c r="D964" s="1"/>
  <c r="H963"/>
  <c r="G963"/>
  <c r="I963" l="1"/>
  <c r="J963" s="1"/>
  <c r="F964"/>
  <c r="E965" s="1"/>
  <c r="H964"/>
  <c r="G964"/>
  <c r="I964" l="1"/>
  <c r="J964" s="1"/>
  <c r="G965"/>
  <c r="D965"/>
  <c r="F965" l="1"/>
  <c r="E966" s="1"/>
  <c r="D966" s="1"/>
  <c r="H965"/>
  <c r="I965" s="1"/>
  <c r="J965" s="1"/>
  <c r="G966" l="1"/>
  <c r="F966"/>
  <c r="E967" s="1"/>
  <c r="H966"/>
  <c r="G967" l="1"/>
  <c r="D967"/>
  <c r="I966"/>
  <c r="J966" s="1"/>
  <c r="F967" l="1"/>
  <c r="E968" s="1"/>
  <c r="D968" s="1"/>
  <c r="H967"/>
  <c r="I967" s="1"/>
  <c r="J967" s="1"/>
  <c r="F968" l="1"/>
  <c r="E969" s="1"/>
  <c r="H968"/>
  <c r="G968"/>
  <c r="I968" l="1"/>
  <c r="J968" s="1"/>
  <c r="G969"/>
  <c r="D969"/>
  <c r="F969" l="1"/>
  <c r="E970" s="1"/>
  <c r="H969"/>
  <c r="I969" s="1"/>
  <c r="J969" s="1"/>
  <c r="G970" l="1"/>
  <c r="D970"/>
  <c r="F970" l="1"/>
  <c r="E971" s="1"/>
  <c r="D971" s="1"/>
  <c r="H970"/>
  <c r="I970" s="1"/>
  <c r="J970" s="1"/>
  <c r="F971" l="1"/>
  <c r="E972" s="1"/>
  <c r="H971"/>
  <c r="G971"/>
  <c r="I971" l="1"/>
  <c r="J971" s="1"/>
  <c r="G972"/>
  <c r="D972"/>
  <c r="F972" l="1"/>
  <c r="E973" s="1"/>
  <c r="D973" s="1"/>
  <c r="H972"/>
  <c r="I972" s="1"/>
  <c r="J972" s="1"/>
  <c r="F973" l="1"/>
  <c r="E974" s="1"/>
  <c r="H973"/>
  <c r="G973"/>
  <c r="I973" l="1"/>
  <c r="J973" s="1"/>
  <c r="G974"/>
  <c r="D974"/>
  <c r="F974" l="1"/>
  <c r="E975" s="1"/>
  <c r="D975" s="1"/>
  <c r="H974"/>
  <c r="I974" s="1"/>
  <c r="J974" s="1"/>
  <c r="G975" l="1"/>
  <c r="F975"/>
  <c r="E976" s="1"/>
  <c r="H975"/>
  <c r="G976" l="1"/>
  <c r="D976"/>
  <c r="I975"/>
  <c r="J975" s="1"/>
  <c r="F976" l="1"/>
  <c r="E977" s="1"/>
  <c r="D977" s="1"/>
  <c r="H976"/>
  <c r="I976" s="1"/>
  <c r="J976" s="1"/>
  <c r="G977" l="1"/>
  <c r="F977"/>
  <c r="E978" s="1"/>
  <c r="H977"/>
  <c r="G978" l="1"/>
  <c r="D978"/>
  <c r="I977"/>
  <c r="J977" s="1"/>
  <c r="F978" l="1"/>
  <c r="E979" s="1"/>
  <c r="H978"/>
  <c r="I978" s="1"/>
  <c r="J978" s="1"/>
  <c r="G979" l="1"/>
  <c r="D979"/>
  <c r="F979" l="1"/>
  <c r="E980" s="1"/>
  <c r="H979"/>
  <c r="I979" s="1"/>
  <c r="J979" s="1"/>
  <c r="G980" l="1"/>
  <c r="D980"/>
  <c r="F980" l="1"/>
  <c r="E981" s="1"/>
  <c r="D981" s="1"/>
  <c r="H980"/>
  <c r="I980" s="1"/>
  <c r="J980" s="1"/>
  <c r="G981" l="1"/>
  <c r="F981"/>
  <c r="E982" s="1"/>
  <c r="H981"/>
  <c r="G982" l="1"/>
  <c r="D982"/>
  <c r="I981"/>
  <c r="J981" s="1"/>
  <c r="F982" l="1"/>
  <c r="E983" s="1"/>
  <c r="D983" s="1"/>
  <c r="H982"/>
  <c r="I982" s="1"/>
  <c r="J982" s="1"/>
  <c r="F983" l="1"/>
  <c r="E984" s="1"/>
  <c r="D984" s="1"/>
  <c r="H983"/>
  <c r="G983"/>
  <c r="I983" l="1"/>
  <c r="J983" s="1"/>
  <c r="F984"/>
  <c r="E985" s="1"/>
  <c r="H984"/>
  <c r="G984"/>
  <c r="I984" l="1"/>
  <c r="J984" s="1"/>
  <c r="G985"/>
  <c r="D985"/>
  <c r="F985" l="1"/>
  <c r="E986" s="1"/>
  <c r="H985"/>
  <c r="I985" s="1"/>
  <c r="J985" s="1"/>
  <c r="G986" l="1"/>
  <c r="D986"/>
  <c r="F986" l="1"/>
  <c r="E987" s="1"/>
  <c r="D987" s="1"/>
  <c r="H986"/>
  <c r="I986" s="1"/>
  <c r="J986" s="1"/>
  <c r="G987" l="1"/>
  <c r="F987"/>
  <c r="E988" s="1"/>
  <c r="H987"/>
  <c r="G988" l="1"/>
  <c r="D988"/>
  <c r="I987"/>
  <c r="J987" s="1"/>
  <c r="F988" l="1"/>
  <c r="E989" s="1"/>
  <c r="H988"/>
  <c r="I988" s="1"/>
  <c r="J988" s="1"/>
  <c r="G989" l="1"/>
  <c r="D989"/>
  <c r="F989" l="1"/>
  <c r="E990" s="1"/>
  <c r="D990" s="1"/>
  <c r="H989"/>
  <c r="I989" s="1"/>
  <c r="J989" s="1"/>
  <c r="G990" l="1"/>
  <c r="F990"/>
  <c r="E991" s="1"/>
  <c r="H990"/>
  <c r="G991" l="1"/>
  <c r="D991"/>
  <c r="I990"/>
  <c r="J990" s="1"/>
  <c r="F991" l="1"/>
  <c r="E992" s="1"/>
  <c r="D992" s="1"/>
  <c r="H991"/>
  <c r="I991" s="1"/>
  <c r="J991" s="1"/>
  <c r="F992" l="1"/>
  <c r="E993" s="1"/>
  <c r="D993" s="1"/>
  <c r="H992"/>
  <c r="G992"/>
  <c r="I992" l="1"/>
  <c r="J992" s="1"/>
  <c r="F993"/>
  <c r="E994" s="1"/>
  <c r="D994" s="1"/>
  <c r="H993"/>
  <c r="G993"/>
  <c r="I993" l="1"/>
  <c r="J993" s="1"/>
  <c r="F994"/>
  <c r="E995" s="1"/>
  <c r="H994"/>
  <c r="G994"/>
  <c r="I994" l="1"/>
  <c r="J994" s="1"/>
  <c r="G995"/>
  <c r="D995"/>
  <c r="F995" l="1"/>
  <c r="E996" s="1"/>
  <c r="D996" s="1"/>
  <c r="H995"/>
  <c r="I995" s="1"/>
  <c r="J995" s="1"/>
  <c r="G996" l="1"/>
  <c r="F996"/>
  <c r="E997" s="1"/>
  <c r="H996"/>
  <c r="G997" l="1"/>
  <c r="D997"/>
  <c r="I996"/>
  <c r="J996" s="1"/>
  <c r="F997" l="1"/>
  <c r="E998" s="1"/>
  <c r="H997"/>
  <c r="I997" s="1"/>
  <c r="J997" s="1"/>
  <c r="G998" l="1"/>
  <c r="D998"/>
  <c r="F998" l="1"/>
  <c r="E999" s="1"/>
  <c r="H998"/>
  <c r="I998" s="1"/>
  <c r="J998" s="1"/>
  <c r="G999" l="1"/>
  <c r="D999"/>
  <c r="F999" l="1"/>
  <c r="E1000" s="1"/>
  <c r="D1000" s="1"/>
  <c r="H999"/>
  <c r="I999" s="1"/>
  <c r="J999" s="1"/>
  <c r="F1000" l="1"/>
  <c r="E1001" s="1"/>
  <c r="D1001" s="1"/>
  <c r="H1000"/>
  <c r="G1000"/>
  <c r="I1000" l="1"/>
  <c r="J1000" s="1"/>
  <c r="F1001"/>
  <c r="E1002" s="1"/>
  <c r="H1001"/>
  <c r="G1001"/>
  <c r="I1001" l="1"/>
  <c r="J1001" s="1"/>
  <c r="G1002"/>
  <c r="D1002"/>
  <c r="F1002" l="1"/>
  <c r="E1003" s="1"/>
  <c r="D1003" s="1"/>
  <c r="H1002"/>
  <c r="I1002" s="1"/>
  <c r="J1002" s="1"/>
  <c r="F1003" l="1"/>
  <c r="E1004" s="1"/>
  <c r="D1004" s="1"/>
  <c r="H1003"/>
  <c r="G1003"/>
  <c r="I1003" l="1"/>
  <c r="J1003" s="1"/>
  <c r="F1004"/>
  <c r="E1005" s="1"/>
  <c r="H1004"/>
  <c r="G1004"/>
  <c r="I1004" l="1"/>
  <c r="J1004" s="1"/>
  <c r="G1005"/>
  <c r="D1005"/>
  <c r="F1005" l="1"/>
  <c r="E1006" s="1"/>
  <c r="D1006" s="1"/>
  <c r="H1005"/>
  <c r="I1005" s="1"/>
  <c r="J1005" s="1"/>
  <c r="F1006" l="1"/>
  <c r="E1007" s="1"/>
  <c r="H1006"/>
  <c r="G1006"/>
  <c r="I1006" l="1"/>
  <c r="J1006" s="1"/>
  <c r="G1007"/>
  <c r="D1007"/>
  <c r="F1007" l="1"/>
  <c r="E1008" s="1"/>
  <c r="D1008" s="1"/>
  <c r="H1007"/>
  <c r="I1007" s="1"/>
  <c r="J1007" s="1"/>
  <c r="G1008" l="1"/>
  <c r="F1008"/>
  <c r="E1009" s="1"/>
  <c r="H1008"/>
  <c r="G1009" l="1"/>
  <c r="D1009"/>
  <c r="I1008"/>
  <c r="J1008" s="1"/>
  <c r="F1009" l="1"/>
  <c r="E1010" s="1"/>
  <c r="D1010" s="1"/>
  <c r="H1009"/>
  <c r="I1009" s="1"/>
  <c r="J1009" s="1"/>
  <c r="G1010" l="1"/>
  <c r="F1010"/>
  <c r="E1011" s="1"/>
  <c r="H1010"/>
  <c r="G1011" l="1"/>
  <c r="D1011"/>
  <c r="I1010"/>
  <c r="J1010" s="1"/>
  <c r="F1011" l="1"/>
  <c r="E1012" s="1"/>
  <c r="H1011"/>
  <c r="I1011" s="1"/>
  <c r="J1011" s="1"/>
  <c r="G1012" l="1"/>
  <c r="D1012"/>
  <c r="F1012" l="1"/>
  <c r="E1013" s="1"/>
  <c r="D1013" s="1"/>
  <c r="H1012"/>
  <c r="I1012" s="1"/>
  <c r="J1012" s="1"/>
  <c r="F1013" l="1"/>
  <c r="E1014" s="1"/>
  <c r="H1013"/>
  <c r="G1013"/>
  <c r="I1013" l="1"/>
  <c r="J1013" s="1"/>
  <c r="G1014"/>
  <c r="D1014"/>
  <c r="F1014" l="1"/>
  <c r="E1015" s="1"/>
  <c r="D1015" s="1"/>
  <c r="H1014"/>
  <c r="I1014" s="1"/>
  <c r="J1014" s="1"/>
  <c r="F1015" l="1"/>
  <c r="E1016" s="1"/>
  <c r="H1015"/>
  <c r="G1015"/>
  <c r="I1015" l="1"/>
  <c r="J1015" s="1"/>
  <c r="G1016"/>
  <c r="D1016"/>
  <c r="F1016" l="1"/>
  <c r="E1017" s="1"/>
  <c r="D1017" s="1"/>
  <c r="H1016"/>
  <c r="I1016" s="1"/>
  <c r="J1016" s="1"/>
  <c r="F1017" l="1"/>
  <c r="E1018" s="1"/>
  <c r="H1017"/>
  <c r="G1017"/>
  <c r="I1017" l="1"/>
  <c r="J1017" s="1"/>
  <c r="G1018"/>
  <c r="D1018"/>
  <c r="F1018" l="1"/>
  <c r="E1019" s="1"/>
  <c r="D1019" s="1"/>
  <c r="H1018"/>
  <c r="I1018" s="1"/>
  <c r="J1018" s="1"/>
  <c r="F1019" l="1"/>
  <c r="E1020" s="1"/>
  <c r="D1020" s="1"/>
  <c r="H1019"/>
  <c r="G1019"/>
  <c r="I1019" l="1"/>
  <c r="J1019" s="1"/>
  <c r="F1020"/>
  <c r="E1021" s="1"/>
  <c r="H1020"/>
  <c r="G1020"/>
  <c r="I1020" l="1"/>
  <c r="J1020" s="1"/>
  <c r="G1021"/>
  <c r="D1021"/>
  <c r="F1021" l="1"/>
  <c r="E1022" s="1"/>
  <c r="D1022" s="1"/>
  <c r="H1021"/>
  <c r="I1021" s="1"/>
  <c r="J1021" s="1"/>
  <c r="F1022" l="1"/>
  <c r="E1023" s="1"/>
  <c r="H1022"/>
  <c r="G1022"/>
  <c r="I1022" l="1"/>
  <c r="J1022" s="1"/>
  <c r="G1023"/>
  <c r="D1023"/>
  <c r="F1023" l="1"/>
  <c r="E1024" s="1"/>
  <c r="D1024" s="1"/>
  <c r="H1023"/>
  <c r="I1023" s="1"/>
  <c r="J1023" s="1"/>
  <c r="G1024" l="1"/>
  <c r="F1024"/>
  <c r="E1025" s="1"/>
  <c r="H1024"/>
  <c r="G1025" l="1"/>
  <c r="D1025"/>
  <c r="I1024"/>
  <c r="J1024" s="1"/>
  <c r="F1025" l="1"/>
  <c r="E1026" s="1"/>
  <c r="D1026" s="1"/>
  <c r="H1025"/>
  <c r="I1025" s="1"/>
  <c r="J1025" s="1"/>
  <c r="G1026" l="1"/>
  <c r="F1026"/>
  <c r="E1027" s="1"/>
  <c r="H1026"/>
  <c r="G1027" l="1"/>
  <c r="D1027"/>
  <c r="I1026"/>
  <c r="J1026" s="1"/>
  <c r="F1027" l="1"/>
  <c r="E1028" s="1"/>
  <c r="D1028" s="1"/>
  <c r="H1027"/>
  <c r="I1027" s="1"/>
  <c r="J1027" s="1"/>
  <c r="G1028" l="1"/>
  <c r="F1028"/>
  <c r="E1029" s="1"/>
  <c r="H1028"/>
  <c r="G1029" l="1"/>
  <c r="D1029"/>
  <c r="I1028"/>
  <c r="J1028" s="1"/>
  <c r="F1029" l="1"/>
  <c r="E1030" s="1"/>
  <c r="H1029"/>
  <c r="I1029" s="1"/>
  <c r="J1029" s="1"/>
  <c r="G1030" l="1"/>
  <c r="D1030"/>
  <c r="F1030" l="1"/>
  <c r="E1031" s="1"/>
  <c r="D1031" s="1"/>
  <c r="H1030"/>
  <c r="I1030" s="1"/>
  <c r="J1030" s="1"/>
  <c r="G1031" l="1"/>
  <c r="F1031"/>
  <c r="E1032" s="1"/>
  <c r="H1031"/>
  <c r="G1032" l="1"/>
  <c r="D1032"/>
  <c r="I1031"/>
  <c r="J1031" s="1"/>
  <c r="F1032" l="1"/>
  <c r="E1033" s="1"/>
  <c r="D1033" s="1"/>
  <c r="H1032"/>
  <c r="I1032" s="1"/>
  <c r="J1032" s="1"/>
  <c r="G1033" l="1"/>
  <c r="F1033"/>
  <c r="E1034" s="1"/>
  <c r="H1033"/>
  <c r="G1034" l="1"/>
  <c r="D1034"/>
  <c r="I1033"/>
  <c r="J1033" s="1"/>
  <c r="F1034" l="1"/>
  <c r="E1035" s="1"/>
  <c r="D1035" s="1"/>
  <c r="H1034"/>
  <c r="I1034" s="1"/>
  <c r="J1034" s="1"/>
  <c r="G1035" l="1"/>
  <c r="F1035"/>
  <c r="E1036" s="1"/>
  <c r="H1035"/>
  <c r="G1036" l="1"/>
  <c r="D1036"/>
  <c r="I1035"/>
  <c r="J1035" s="1"/>
  <c r="F1036" l="1"/>
  <c r="E1037" s="1"/>
  <c r="H1036"/>
  <c r="I1036" s="1"/>
  <c r="J1036" s="1"/>
  <c r="G1037" l="1"/>
  <c r="D1037"/>
  <c r="F1037" l="1"/>
  <c r="E1038" s="1"/>
  <c r="D1038" s="1"/>
  <c r="H1037"/>
  <c r="I1037" s="1"/>
  <c r="J1037" s="1"/>
  <c r="G1038" l="1"/>
  <c r="F1038"/>
  <c r="E1039" s="1"/>
  <c r="H1038"/>
  <c r="G1039" l="1"/>
  <c r="D1039"/>
  <c r="I1038"/>
  <c r="J1038" s="1"/>
  <c r="F1039" l="1"/>
  <c r="E1040" s="1"/>
  <c r="D1040" s="1"/>
  <c r="H1039"/>
  <c r="I1039" s="1"/>
  <c r="J1039" s="1"/>
  <c r="G1040" l="1"/>
  <c r="F1040"/>
  <c r="E1041" s="1"/>
  <c r="H1040"/>
  <c r="G1041" l="1"/>
  <c r="D1041"/>
  <c r="I1040"/>
  <c r="J1040" s="1"/>
  <c r="F1041" l="1"/>
  <c r="E1042" s="1"/>
  <c r="D1042" s="1"/>
  <c r="H1041"/>
  <c r="I1041" s="1"/>
  <c r="J1041" s="1"/>
  <c r="G1042" l="1"/>
  <c r="F1042"/>
  <c r="E1043" s="1"/>
  <c r="H1042"/>
  <c r="G1043" l="1"/>
  <c r="D1043"/>
  <c r="I1042"/>
  <c r="J1042" s="1"/>
  <c r="F1043" l="1"/>
  <c r="E1044" s="1"/>
  <c r="D1044" s="1"/>
  <c r="H1043"/>
  <c r="I1043" s="1"/>
  <c r="J1043" s="1"/>
  <c r="G1044" l="1"/>
  <c r="F1044"/>
  <c r="E1045" s="1"/>
  <c r="H1044"/>
  <c r="G1045" l="1"/>
  <c r="D1045"/>
  <c r="I1044"/>
  <c r="J1044" s="1"/>
  <c r="F1045" l="1"/>
  <c r="E1046" s="1"/>
  <c r="D1046" s="1"/>
  <c r="H1045"/>
  <c r="I1045" s="1"/>
  <c r="J1045" s="1"/>
  <c r="F1046" l="1"/>
  <c r="E1047" s="1"/>
  <c r="H1046"/>
  <c r="G1046"/>
  <c r="I1046" l="1"/>
  <c r="J1046" s="1"/>
  <c r="G1047"/>
  <c r="D1047"/>
  <c r="F1047" l="1"/>
  <c r="E1048" s="1"/>
  <c r="D1048" s="1"/>
  <c r="H1047"/>
  <c r="I1047" s="1"/>
  <c r="J1047" s="1"/>
  <c r="F1048" l="1"/>
  <c r="E1049" s="1"/>
  <c r="D1049" s="1"/>
  <c r="H1048"/>
  <c r="G1048"/>
  <c r="I1048" l="1"/>
  <c r="J1048" s="1"/>
  <c r="F1049"/>
  <c r="E1050" s="1"/>
  <c r="H1049"/>
  <c r="G1049"/>
  <c r="I1049" l="1"/>
  <c r="J1049" s="1"/>
  <c r="G1050"/>
  <c r="D1050"/>
  <c r="F1050" l="1"/>
  <c r="E1051" s="1"/>
  <c r="D1051" s="1"/>
  <c r="H1050"/>
  <c r="I1050" s="1"/>
  <c r="J1050" s="1"/>
  <c r="G1051" l="1"/>
  <c r="F1051"/>
  <c r="E1052" s="1"/>
  <c r="H1051"/>
  <c r="G1052" l="1"/>
  <c r="D1052"/>
  <c r="I1051"/>
  <c r="J1051" s="1"/>
  <c r="F1052" l="1"/>
  <c r="E1053" s="1"/>
  <c r="D1053" s="1"/>
  <c r="H1052"/>
  <c r="I1052" s="1"/>
  <c r="J1052" s="1"/>
  <c r="F1053" l="1"/>
  <c r="E1054" s="1"/>
  <c r="H1053"/>
  <c r="G1053"/>
  <c r="I1053" l="1"/>
  <c r="J1053" s="1"/>
  <c r="G1054"/>
  <c r="D1054"/>
  <c r="F1054" l="1"/>
  <c r="E1055" s="1"/>
  <c r="D1055" s="1"/>
  <c r="H1054"/>
  <c r="I1054" s="1"/>
  <c r="J1054" s="1"/>
  <c r="F1055" l="1"/>
  <c r="E1056" s="1"/>
  <c r="H1055"/>
  <c r="G1055"/>
  <c r="G1056" l="1"/>
  <c r="I1055"/>
  <c r="J1055" s="1"/>
  <c r="D1056"/>
  <c r="F1056" l="1"/>
  <c r="E1057" s="1"/>
  <c r="D1057" s="1"/>
  <c r="H1056"/>
  <c r="I1056" s="1"/>
  <c r="J1056" s="1"/>
  <c r="F1057" l="1"/>
  <c r="E1058" s="1"/>
  <c r="H1057"/>
  <c r="G1057"/>
  <c r="G1058" l="1"/>
  <c r="I1057"/>
  <c r="J1057" s="1"/>
  <c r="D1058"/>
  <c r="F1058" l="1"/>
  <c r="E1059" s="1"/>
  <c r="D1059" s="1"/>
  <c r="H1058"/>
  <c r="I1058" s="1"/>
  <c r="J1058" s="1"/>
  <c r="F1059" l="1"/>
  <c r="E1060" s="1"/>
  <c r="H1059"/>
  <c r="G1059"/>
  <c r="G1060" l="1"/>
  <c r="I1059"/>
  <c r="J1059" s="1"/>
  <c r="D1060"/>
  <c r="F1060" l="1"/>
  <c r="E1061" s="1"/>
  <c r="D1061" s="1"/>
  <c r="H1060"/>
  <c r="I1060" s="1"/>
  <c r="J1060" s="1"/>
  <c r="F1061" l="1"/>
  <c r="E1062" s="1"/>
  <c r="H1061"/>
  <c r="G1061"/>
  <c r="G1062" l="1"/>
  <c r="I1061"/>
  <c r="J1061" s="1"/>
  <c r="D1062"/>
  <c r="F1062" l="1"/>
  <c r="E1063" s="1"/>
  <c r="D1063" s="1"/>
  <c r="H1062"/>
  <c r="I1062" s="1"/>
  <c r="J1062" s="1"/>
  <c r="F1063" l="1"/>
  <c r="E1064" s="1"/>
  <c r="H1063"/>
  <c r="G1063"/>
  <c r="G1064" l="1"/>
  <c r="I1063"/>
  <c r="J1063" s="1"/>
  <c r="D1064"/>
  <c r="F1064" l="1"/>
  <c r="E1065" s="1"/>
  <c r="D1065" s="1"/>
  <c r="H1064"/>
  <c r="I1064" s="1"/>
  <c r="J1064" s="1"/>
  <c r="F1065" l="1"/>
  <c r="E1066" s="1"/>
  <c r="H1065"/>
  <c r="G1065"/>
  <c r="G1066" l="1"/>
  <c r="I1065"/>
  <c r="J1065" s="1"/>
  <c r="D1066"/>
  <c r="F1066" l="1"/>
  <c r="E1067" s="1"/>
  <c r="D1067" s="1"/>
  <c r="H1066"/>
  <c r="I1066" s="1"/>
  <c r="J1066" s="1"/>
  <c r="F1067" l="1"/>
  <c r="H1067"/>
  <c r="E1068"/>
  <c r="D1068" s="1"/>
  <c r="G1067"/>
  <c r="I1067" s="1"/>
  <c r="J1067" s="1"/>
  <c r="F1068" l="1"/>
  <c r="E1069" s="1"/>
  <c r="H1068"/>
  <c r="G1068"/>
  <c r="I1068" l="1"/>
  <c r="J1068" s="1"/>
  <c r="G1069"/>
  <c r="D1069"/>
  <c r="F1069" l="1"/>
  <c r="E1070" s="1"/>
  <c r="H1069"/>
  <c r="I1069" s="1"/>
  <c r="J1069" s="1"/>
  <c r="G1070" l="1"/>
  <c r="D1070"/>
  <c r="F1070" l="1"/>
  <c r="E1071" s="1"/>
  <c r="D1071" s="1"/>
  <c r="H1070"/>
  <c r="I1070" s="1"/>
  <c r="J1070" s="1"/>
  <c r="F1071" l="1"/>
  <c r="E1072" s="1"/>
  <c r="H1071"/>
  <c r="G1071"/>
  <c r="I1071" l="1"/>
  <c r="J1071" s="1"/>
  <c r="G1072"/>
  <c r="D1072"/>
  <c r="F1072" l="1"/>
  <c r="E1073" s="1"/>
  <c r="D1073" s="1"/>
  <c r="H1072"/>
  <c r="I1072" s="1"/>
  <c r="J1072" s="1"/>
  <c r="F1073" l="1"/>
  <c r="E1074" s="1"/>
  <c r="H1073"/>
  <c r="G1073"/>
  <c r="I1073" l="1"/>
  <c r="J1073" s="1"/>
  <c r="G1074"/>
  <c r="D1074"/>
  <c r="F1074" l="1"/>
  <c r="E1075" s="1"/>
  <c r="H1074"/>
  <c r="I1074" s="1"/>
  <c r="J1074" s="1"/>
  <c r="G1075" l="1"/>
  <c r="D1075"/>
  <c r="F1075" l="1"/>
  <c r="E1076" s="1"/>
  <c r="D1076" s="1"/>
  <c r="H1075"/>
  <c r="I1075" s="1"/>
  <c r="J1075" s="1"/>
  <c r="F1076" l="1"/>
  <c r="E1077" s="1"/>
  <c r="D1077" s="1"/>
  <c r="H1076"/>
  <c r="G1076"/>
  <c r="I1076" l="1"/>
  <c r="J1076" s="1"/>
  <c r="F1077"/>
  <c r="E1078" s="1"/>
  <c r="D1078" s="1"/>
  <c r="H1077"/>
  <c r="G1077"/>
  <c r="I1077" l="1"/>
  <c r="J1077" s="1"/>
  <c r="F1078"/>
  <c r="E1079" s="1"/>
  <c r="H1078"/>
  <c r="G1078"/>
  <c r="I1078" l="1"/>
  <c r="J1078" s="1"/>
  <c r="G1079"/>
  <c r="D1079"/>
  <c r="F1079" l="1"/>
  <c r="E1080" s="1"/>
  <c r="D1080" s="1"/>
  <c r="H1079"/>
  <c r="I1079" s="1"/>
  <c r="J1079" s="1"/>
  <c r="F1080" l="1"/>
  <c r="E1081" s="1"/>
  <c r="D1081" s="1"/>
  <c r="H1080"/>
  <c r="G1080"/>
  <c r="I1080" l="1"/>
  <c r="J1080" s="1"/>
  <c r="F1081"/>
  <c r="E1082" s="1"/>
  <c r="H1081"/>
  <c r="G1081"/>
  <c r="I1081" l="1"/>
  <c r="J1081" s="1"/>
  <c r="G1082"/>
  <c r="D1082"/>
  <c r="F1082" l="1"/>
  <c r="E1083" s="1"/>
  <c r="D1083" s="1"/>
  <c r="H1082"/>
  <c r="I1082" s="1"/>
  <c r="J1082" s="1"/>
  <c r="G1083" l="1"/>
  <c r="F1083"/>
  <c r="E1084" s="1"/>
  <c r="H1083"/>
  <c r="G1084" l="1"/>
  <c r="D1084"/>
  <c r="I1083"/>
  <c r="J1083" s="1"/>
  <c r="F1084" l="1"/>
  <c r="E1085" s="1"/>
  <c r="D1085" s="1"/>
  <c r="H1084"/>
  <c r="I1084" s="1"/>
  <c r="J1084" s="1"/>
  <c r="F1085" l="1"/>
  <c r="E1086" s="1"/>
  <c r="D1086" s="1"/>
  <c r="H1085"/>
  <c r="G1085"/>
  <c r="I1085" l="1"/>
  <c r="J1085" s="1"/>
  <c r="F1086"/>
  <c r="E1087" s="1"/>
  <c r="H1086"/>
  <c r="G1086"/>
  <c r="I1086" l="1"/>
  <c r="J1086" s="1"/>
  <c r="G1087"/>
  <c r="D1087"/>
  <c r="F1087" l="1"/>
  <c r="E1088" s="1"/>
  <c r="D1088" s="1"/>
  <c r="H1087"/>
  <c r="I1087" s="1"/>
  <c r="J1087" s="1"/>
  <c r="F1088" l="1"/>
  <c r="E1089" s="1"/>
  <c r="D1089" s="1"/>
  <c r="H1088"/>
  <c r="G1088"/>
  <c r="I1088" l="1"/>
  <c r="J1088" s="1"/>
  <c r="F1089"/>
  <c r="E1090" s="1"/>
  <c r="H1089"/>
  <c r="G1089"/>
  <c r="I1089" l="1"/>
  <c r="J1089" s="1"/>
  <c r="G1090"/>
  <c r="D1090"/>
  <c r="F1090" l="1"/>
  <c r="E1091" s="1"/>
  <c r="D1091" s="1"/>
  <c r="H1090"/>
  <c r="I1090" s="1"/>
  <c r="J1090" s="1"/>
  <c r="F1091" l="1"/>
  <c r="E1092" s="1"/>
  <c r="D1092" s="1"/>
  <c r="H1091"/>
  <c r="G1091"/>
  <c r="I1091" l="1"/>
  <c r="J1091" s="1"/>
  <c r="F1092"/>
  <c r="E1093" s="1"/>
  <c r="H1092"/>
  <c r="G1092"/>
  <c r="I1092" l="1"/>
  <c r="J1092" s="1"/>
  <c r="G1093"/>
  <c r="D1093"/>
  <c r="F1093" l="1"/>
  <c r="E1094" s="1"/>
  <c r="D1094" s="1"/>
  <c r="H1093"/>
  <c r="I1093" s="1"/>
  <c r="J1093" s="1"/>
  <c r="F1094" l="1"/>
  <c r="E1095" s="1"/>
  <c r="H1094"/>
  <c r="G1094"/>
  <c r="I1094" l="1"/>
  <c r="J1094" s="1"/>
  <c r="G1095"/>
  <c r="D1095"/>
  <c r="F1095" l="1"/>
  <c r="E1096" s="1"/>
  <c r="D1096" s="1"/>
  <c r="H1095"/>
  <c r="I1095" s="1"/>
  <c r="J1095" s="1"/>
  <c r="G1096" l="1"/>
  <c r="F1096"/>
  <c r="E1097" s="1"/>
  <c r="H1096"/>
  <c r="G1097" l="1"/>
  <c r="D1097"/>
  <c r="I1096"/>
  <c r="J1096" s="1"/>
  <c r="F1097" l="1"/>
  <c r="E1098" s="1"/>
  <c r="D1098" s="1"/>
  <c r="H1097"/>
  <c r="I1097" s="1"/>
  <c r="J1097" s="1"/>
  <c r="G1098" l="1"/>
  <c r="F1098"/>
  <c r="E1099" s="1"/>
  <c r="H1098"/>
  <c r="G1099" l="1"/>
  <c r="D1099"/>
  <c r="I1098"/>
  <c r="J1098" s="1"/>
  <c r="F1099" l="1"/>
  <c r="E1100" s="1"/>
  <c r="H1099"/>
  <c r="I1099" s="1"/>
  <c r="J1099" s="1"/>
  <c r="G1100" l="1"/>
  <c r="D1100"/>
  <c r="F1100" l="1"/>
  <c r="E1101" s="1"/>
  <c r="D1101" s="1"/>
  <c r="H1100"/>
  <c r="I1100" s="1"/>
  <c r="J1100" s="1"/>
  <c r="F1101" l="1"/>
  <c r="E1102" s="1"/>
  <c r="D1102" s="1"/>
  <c r="H1101"/>
  <c r="G1101"/>
  <c r="I1101" l="1"/>
  <c r="J1101" s="1"/>
  <c r="F1102"/>
  <c r="E1103" s="1"/>
  <c r="H1102"/>
  <c r="G1102"/>
  <c r="I1102" l="1"/>
  <c r="J1102" s="1"/>
  <c r="G1103"/>
  <c r="D1103"/>
  <c r="F1103" l="1"/>
  <c r="E1104" s="1"/>
  <c r="D1104" s="1"/>
  <c r="H1103"/>
  <c r="I1103" s="1"/>
  <c r="J1103" s="1"/>
  <c r="G1104" l="1"/>
  <c r="F1104"/>
  <c r="E1105" s="1"/>
  <c r="H1104"/>
  <c r="G1105" l="1"/>
  <c r="D1105"/>
  <c r="I1104"/>
  <c r="J1104" s="1"/>
  <c r="F1105" l="1"/>
  <c r="E1106" s="1"/>
  <c r="H1105"/>
  <c r="I1105" s="1"/>
  <c r="J1105" s="1"/>
  <c r="G1106" l="1"/>
  <c r="D1106"/>
  <c r="F1106" l="1"/>
  <c r="E1107" s="1"/>
  <c r="D1107" s="1"/>
  <c r="H1106"/>
  <c r="I1106" s="1"/>
  <c r="J1106" s="1"/>
  <c r="G1107" l="1"/>
  <c r="F1107"/>
  <c r="E1108" s="1"/>
  <c r="H1107"/>
  <c r="G1108" l="1"/>
  <c r="D1108"/>
  <c r="I1107"/>
  <c r="J1107" s="1"/>
  <c r="F1108" l="1"/>
  <c r="E1109" s="1"/>
  <c r="D1109" s="1"/>
  <c r="H1108"/>
  <c r="I1108" s="1"/>
  <c r="J1108" s="1"/>
  <c r="F1109" l="1"/>
  <c r="E1110" s="1"/>
  <c r="D1110" s="1"/>
  <c r="H1109"/>
  <c r="G1109"/>
  <c r="I1109" l="1"/>
  <c r="J1109" s="1"/>
  <c r="F1110"/>
  <c r="E1111" s="1"/>
  <c r="H1110"/>
  <c r="G1110"/>
  <c r="I1110" l="1"/>
  <c r="J1110" s="1"/>
  <c r="G1111"/>
  <c r="D1111"/>
  <c r="F1111" l="1"/>
  <c r="E1112" s="1"/>
  <c r="D1112" s="1"/>
  <c r="H1111"/>
  <c r="I1111" s="1"/>
  <c r="J1111" s="1"/>
  <c r="F1112" l="1"/>
  <c r="E1113" s="1"/>
  <c r="D1113" s="1"/>
  <c r="H1112"/>
  <c r="G1112"/>
  <c r="I1112" l="1"/>
  <c r="J1112" s="1"/>
  <c r="F1113"/>
  <c r="E1114" s="1"/>
  <c r="H1113"/>
  <c r="G1113"/>
  <c r="I1113" l="1"/>
  <c r="J1113" s="1"/>
  <c r="G1114"/>
  <c r="D1114"/>
  <c r="F1114" l="1"/>
  <c r="E1115" s="1"/>
  <c r="D1115" s="1"/>
  <c r="H1114"/>
  <c r="I1114" s="1"/>
  <c r="J1114" s="1"/>
  <c r="G1115" l="1"/>
  <c r="F1115"/>
  <c r="E1116" s="1"/>
  <c r="H1115"/>
  <c r="G1116" l="1"/>
  <c r="D1116"/>
  <c r="I1115"/>
  <c r="J1115" s="1"/>
  <c r="F1116" l="1"/>
  <c r="E1117" s="1"/>
  <c r="D1117" s="1"/>
  <c r="H1116"/>
  <c r="I1116" s="1"/>
  <c r="J1116" s="1"/>
  <c r="G1117" l="1"/>
  <c r="F1117"/>
  <c r="E1118" s="1"/>
  <c r="H1117"/>
  <c r="G1118" l="1"/>
  <c r="D1118"/>
  <c r="I1117"/>
  <c r="J1117" s="1"/>
  <c r="F1118" l="1"/>
  <c r="E1119" s="1"/>
  <c r="D1119" s="1"/>
  <c r="H1118"/>
  <c r="I1118" s="1"/>
  <c r="J1118" s="1"/>
  <c r="G1119" l="1"/>
  <c r="F1119"/>
  <c r="E1120" s="1"/>
  <c r="H1119"/>
  <c r="G1120" l="1"/>
  <c r="D1120"/>
  <c r="I1119"/>
  <c r="J1119" s="1"/>
  <c r="F1120" l="1"/>
  <c r="E1121" s="1"/>
  <c r="D1121" s="1"/>
  <c r="H1120"/>
  <c r="I1120" s="1"/>
  <c r="J1120" s="1"/>
  <c r="G1121" l="1"/>
  <c r="F1121"/>
  <c r="E1122" s="1"/>
  <c r="H1121"/>
  <c r="G1122" l="1"/>
  <c r="D1122"/>
  <c r="I1121"/>
  <c r="J1121" s="1"/>
  <c r="F1122" l="1"/>
  <c r="E1123" s="1"/>
  <c r="D1123" s="1"/>
  <c r="H1122"/>
  <c r="I1122" s="1"/>
  <c r="J1122" s="1"/>
  <c r="F1123" l="1"/>
  <c r="E1124" s="1"/>
  <c r="H1123"/>
  <c r="G1123"/>
  <c r="I1123" l="1"/>
  <c r="J1123" s="1"/>
  <c r="G1124"/>
  <c r="D1124"/>
  <c r="F1124" l="1"/>
  <c r="E1125" s="1"/>
  <c r="D1125" s="1"/>
  <c r="H1124"/>
  <c r="I1124" s="1"/>
  <c r="J1124" s="1"/>
  <c r="G1125" l="1"/>
  <c r="F1125"/>
  <c r="E1126" s="1"/>
  <c r="H1125"/>
  <c r="G1126" l="1"/>
  <c r="D1126"/>
  <c r="I1125"/>
  <c r="J1125" s="1"/>
  <c r="F1126" l="1"/>
  <c r="E1127" s="1"/>
  <c r="D1127" s="1"/>
  <c r="H1126"/>
  <c r="I1126" s="1"/>
  <c r="J1126" s="1"/>
  <c r="F1127" l="1"/>
  <c r="E1128" s="1"/>
  <c r="D1128" s="1"/>
  <c r="H1127"/>
  <c r="G1127"/>
  <c r="I1127" l="1"/>
  <c r="J1127" s="1"/>
  <c r="F1128"/>
  <c r="E1129" s="1"/>
  <c r="H1128"/>
  <c r="G1128"/>
  <c r="I1128" l="1"/>
  <c r="J1128" s="1"/>
  <c r="G1129"/>
  <c r="D1129"/>
  <c r="F1129" l="1"/>
  <c r="E1130" s="1"/>
  <c r="D1130" s="1"/>
  <c r="H1129"/>
  <c r="I1129" s="1"/>
  <c r="J1129" s="1"/>
  <c r="G1130" l="1"/>
  <c r="F1130"/>
  <c r="E1131" s="1"/>
  <c r="H1130"/>
  <c r="G1131" l="1"/>
  <c r="D1131"/>
  <c r="I1130"/>
  <c r="J1130" s="1"/>
  <c r="F1131" l="1"/>
  <c r="E1132" s="1"/>
  <c r="D1132" s="1"/>
  <c r="H1131"/>
  <c r="I1131" s="1"/>
  <c r="J1131" s="1"/>
  <c r="G1132" l="1"/>
  <c r="F1132"/>
  <c r="E1133" s="1"/>
  <c r="H1132"/>
  <c r="G1133" l="1"/>
  <c r="D1133"/>
  <c r="I1132"/>
  <c r="J1132" s="1"/>
  <c r="F1133" l="1"/>
  <c r="E1134" s="1"/>
  <c r="D1134" s="1"/>
  <c r="H1133"/>
  <c r="I1133" s="1"/>
  <c r="J1133" s="1"/>
  <c r="G1134" l="1"/>
  <c r="F1134"/>
  <c r="E1135" s="1"/>
  <c r="H1134"/>
  <c r="G1135" l="1"/>
  <c r="D1135"/>
  <c r="I1134"/>
  <c r="J1134" s="1"/>
  <c r="F1135" l="1"/>
  <c r="E1136" s="1"/>
  <c r="D1136" s="1"/>
  <c r="H1135"/>
  <c r="I1135" s="1"/>
  <c r="J1135" s="1"/>
  <c r="G1136" l="1"/>
  <c r="F1136"/>
  <c r="E1137" s="1"/>
  <c r="H1136"/>
  <c r="G1137" l="1"/>
  <c r="D1137"/>
  <c r="I1136"/>
  <c r="J1136" s="1"/>
  <c r="F1137" l="1"/>
  <c r="E1138" s="1"/>
  <c r="D1138" s="1"/>
  <c r="H1137"/>
  <c r="I1137" s="1"/>
  <c r="J1137" s="1"/>
  <c r="G1138" l="1"/>
  <c r="F1138"/>
  <c r="E1139" s="1"/>
  <c r="H1138"/>
  <c r="G1139" l="1"/>
  <c r="D1139"/>
  <c r="I1138"/>
  <c r="J1138" s="1"/>
  <c r="F1139" l="1"/>
  <c r="E1140" s="1"/>
  <c r="D1140" s="1"/>
  <c r="H1139"/>
  <c r="I1139" s="1"/>
  <c r="J1139" s="1"/>
  <c r="F1140" l="1"/>
  <c r="H1140"/>
  <c r="E1141"/>
  <c r="D1141" s="1"/>
  <c r="G1140"/>
  <c r="I1140" s="1"/>
  <c r="J1140" s="1"/>
  <c r="F1141" l="1"/>
  <c r="E1142" s="1"/>
  <c r="H1141"/>
  <c r="G1141"/>
  <c r="I1141" l="1"/>
  <c r="J1141" s="1"/>
  <c r="G1142"/>
  <c r="D1142"/>
  <c r="F1142" l="1"/>
  <c r="E1143" s="1"/>
  <c r="D1143" s="1"/>
  <c r="H1142"/>
  <c r="I1142" s="1"/>
  <c r="J1142" s="1"/>
  <c r="F1143" l="1"/>
  <c r="E1144" s="1"/>
  <c r="H1143"/>
  <c r="G1143"/>
  <c r="I1143" l="1"/>
  <c r="J1143" s="1"/>
  <c r="G1144"/>
  <c r="D1144"/>
  <c r="F1144" l="1"/>
  <c r="E1145" s="1"/>
  <c r="D1145" s="1"/>
  <c r="H1144"/>
  <c r="I1144" s="1"/>
  <c r="J1144" s="1"/>
  <c r="G1145" l="1"/>
  <c r="F1145"/>
  <c r="E1146" s="1"/>
  <c r="H1145"/>
  <c r="G1146" l="1"/>
  <c r="D1146"/>
  <c r="I1145"/>
  <c r="J1145" s="1"/>
  <c r="F1146" l="1"/>
  <c r="E1147" s="1"/>
  <c r="D1147" s="1"/>
  <c r="H1146"/>
  <c r="I1146" s="1"/>
  <c r="J1146" s="1"/>
  <c r="G1147" l="1"/>
  <c r="F1147"/>
  <c r="E1148" s="1"/>
  <c r="H1147"/>
  <c r="G1148" l="1"/>
  <c r="D1148"/>
  <c r="I1147"/>
  <c r="J1147" s="1"/>
  <c r="F1148" l="1"/>
  <c r="E1149" s="1"/>
  <c r="D1149" s="1"/>
  <c r="H1148"/>
  <c r="I1148" s="1"/>
  <c r="J1148" s="1"/>
  <c r="G1149" l="1"/>
  <c r="F1149"/>
  <c r="E1150" s="1"/>
  <c r="H1149"/>
  <c r="G1150" l="1"/>
  <c r="D1150"/>
  <c r="I1149"/>
  <c r="J1149" s="1"/>
  <c r="F1150" l="1"/>
  <c r="E1151" s="1"/>
  <c r="D1151" s="1"/>
  <c r="H1150"/>
  <c r="I1150" s="1"/>
  <c r="J1150" s="1"/>
  <c r="F1151" l="1"/>
  <c r="E1152" s="1"/>
  <c r="D1152" s="1"/>
  <c r="H1151"/>
  <c r="G1151"/>
  <c r="I1151" l="1"/>
  <c r="J1151" s="1"/>
  <c r="F1152"/>
  <c r="E1153" s="1"/>
  <c r="D1153" s="1"/>
  <c r="H1152"/>
  <c r="G1152"/>
  <c r="I1152" l="1"/>
  <c r="J1152" s="1"/>
  <c r="F1153"/>
  <c r="E1154" s="1"/>
  <c r="H1153"/>
  <c r="G1153"/>
  <c r="I1153" l="1"/>
  <c r="J1153" s="1"/>
  <c r="G1154"/>
  <c r="D1154"/>
  <c r="F1154" l="1"/>
  <c r="E1155" s="1"/>
  <c r="D1155" s="1"/>
  <c r="H1154"/>
  <c r="I1154" s="1"/>
  <c r="J1154" s="1"/>
  <c r="F1155" l="1"/>
  <c r="E1156" s="1"/>
  <c r="D1156" s="1"/>
  <c r="H1155"/>
  <c r="G1155"/>
  <c r="I1155" l="1"/>
  <c r="J1155" s="1"/>
  <c r="F1156"/>
  <c r="E1157" s="1"/>
  <c r="H1156"/>
  <c r="G1156"/>
  <c r="I1156" l="1"/>
  <c r="J1156" s="1"/>
  <c r="G1157"/>
  <c r="D1157"/>
  <c r="F1157" l="1"/>
  <c r="E1158" s="1"/>
  <c r="D1158" s="1"/>
  <c r="H1157"/>
  <c r="I1157" s="1"/>
  <c r="J1157" s="1"/>
  <c r="G1158" l="1"/>
  <c r="F1158"/>
  <c r="E1159" s="1"/>
  <c r="H1158"/>
  <c r="G1159" l="1"/>
  <c r="D1159"/>
  <c r="I1158"/>
  <c r="J1158" s="1"/>
  <c r="F1159" l="1"/>
  <c r="E1160" s="1"/>
  <c r="H1159"/>
  <c r="I1159" s="1"/>
  <c r="J1159" s="1"/>
  <c r="G1160" l="1"/>
  <c r="D1160"/>
  <c r="F1160" l="1"/>
  <c r="E1161" s="1"/>
  <c r="D1161" s="1"/>
  <c r="H1160"/>
  <c r="I1160" s="1"/>
  <c r="J1160" s="1"/>
  <c r="G1161" l="1"/>
  <c r="F1161"/>
  <c r="E1162" s="1"/>
  <c r="H1161"/>
  <c r="G1162" l="1"/>
  <c r="D1162"/>
  <c r="I1161"/>
  <c r="J1161" s="1"/>
  <c r="F1162" l="1"/>
  <c r="E1163" s="1"/>
  <c r="D1163" s="1"/>
  <c r="H1162"/>
  <c r="I1162" s="1"/>
  <c r="J1162" s="1"/>
  <c r="G1163" l="1"/>
  <c r="F1163"/>
  <c r="E1164" s="1"/>
  <c r="H1163"/>
  <c r="G1164" l="1"/>
  <c r="D1164"/>
  <c r="I1163"/>
  <c r="J1163" s="1"/>
  <c r="F1164" l="1"/>
  <c r="E1165" s="1"/>
  <c r="D1165" s="1"/>
  <c r="H1164"/>
  <c r="I1164" s="1"/>
  <c r="J1164" s="1"/>
  <c r="G1165" l="1"/>
  <c r="F1165"/>
  <c r="E1166" s="1"/>
  <c r="H1165"/>
  <c r="G1166" l="1"/>
  <c r="D1166"/>
  <c r="I1165"/>
  <c r="J1165" s="1"/>
  <c r="F1166" l="1"/>
  <c r="E1167" s="1"/>
  <c r="D1167" s="1"/>
  <c r="H1166"/>
  <c r="I1166" s="1"/>
  <c r="J1166" s="1"/>
  <c r="G1167" l="1"/>
  <c r="F1167"/>
  <c r="E1168" s="1"/>
  <c r="H1167"/>
  <c r="G1168" l="1"/>
  <c r="D1168"/>
  <c r="I1167"/>
  <c r="J1167" s="1"/>
  <c r="H1168" l="1"/>
  <c r="I1168" s="1"/>
  <c r="J1168" s="1"/>
  <c r="F1168"/>
  <c r="E1169" s="1"/>
  <c r="G1169" l="1"/>
  <c r="D1169"/>
  <c r="F1169" l="1"/>
  <c r="E1170" s="1"/>
  <c r="H1169"/>
  <c r="I1169" s="1"/>
  <c r="J1169" s="1"/>
  <c r="G1170" l="1"/>
  <c r="D1170"/>
  <c r="H1170" l="1"/>
  <c r="I1170" s="1"/>
  <c r="J1170" s="1"/>
  <c r="F1170"/>
  <c r="E1171" s="1"/>
  <c r="G1171" l="1"/>
  <c r="D1171"/>
  <c r="F1171" l="1"/>
  <c r="E1172" s="1"/>
  <c r="H1171"/>
  <c r="I1171" s="1"/>
  <c r="J1171" s="1"/>
  <c r="G1172" l="1"/>
  <c r="D1172"/>
  <c r="H1172" l="1"/>
  <c r="I1172" s="1"/>
  <c r="J1172" s="1"/>
  <c r="F1172"/>
  <c r="E1173" s="1"/>
  <c r="G1173" l="1"/>
  <c r="D1173"/>
  <c r="F1173" l="1"/>
  <c r="E1174" s="1"/>
  <c r="H1173"/>
  <c r="I1173" s="1"/>
  <c r="J1173" s="1"/>
  <c r="G1174" l="1"/>
  <c r="D1174"/>
  <c r="H1174" l="1"/>
  <c r="I1174" s="1"/>
  <c r="J1174" s="1"/>
  <c r="F1174"/>
  <c r="E1175" s="1"/>
  <c r="G1175" l="1"/>
  <c r="D1175"/>
  <c r="F1175" l="1"/>
  <c r="E1176" s="1"/>
  <c r="H1175"/>
  <c r="I1175" s="1"/>
  <c r="J1175" s="1"/>
  <c r="G1176" l="1"/>
  <c r="D1176"/>
  <c r="H1176" l="1"/>
  <c r="I1176" s="1"/>
  <c r="J1176" s="1"/>
  <c r="F1176"/>
  <c r="E1177" s="1"/>
  <c r="G1177" l="1"/>
  <c r="D1177"/>
  <c r="F1177" l="1"/>
  <c r="E1178" s="1"/>
  <c r="H1177"/>
  <c r="I1177" s="1"/>
  <c r="J1177" s="1"/>
  <c r="G1178" l="1"/>
  <c r="D1178"/>
  <c r="H1178" l="1"/>
  <c r="I1178" s="1"/>
  <c r="J1178" s="1"/>
  <c r="F1178"/>
  <c r="E1179" s="1"/>
  <c r="G1179" l="1"/>
  <c r="D1179"/>
  <c r="F1179" l="1"/>
  <c r="E1180" s="1"/>
  <c r="H1179"/>
  <c r="I1179" s="1"/>
  <c r="J1179" s="1"/>
  <c r="G1180" l="1"/>
  <c r="D1180"/>
  <c r="H1180" l="1"/>
  <c r="I1180" s="1"/>
  <c r="J1180" s="1"/>
  <c r="F1180"/>
  <c r="E1181" s="1"/>
  <c r="G1181" l="1"/>
  <c r="D1181"/>
  <c r="F1181" l="1"/>
  <c r="E1182" s="1"/>
  <c r="H1181"/>
  <c r="I1181" s="1"/>
  <c r="J1181" s="1"/>
  <c r="G1182" l="1"/>
  <c r="D1182"/>
  <c r="H1182" l="1"/>
  <c r="I1182" s="1"/>
  <c r="J1182" s="1"/>
  <c r="F1182"/>
  <c r="E1183" s="1"/>
  <c r="G1183" l="1"/>
  <c r="D1183"/>
  <c r="F1183" l="1"/>
  <c r="E1184" s="1"/>
  <c r="H1183"/>
  <c r="I1183" s="1"/>
  <c r="J1183" s="1"/>
  <c r="G1184" l="1"/>
  <c r="D1184"/>
  <c r="H1184" l="1"/>
  <c r="I1184" s="1"/>
  <c r="J1184" s="1"/>
  <c r="F1184"/>
  <c r="E1185" s="1"/>
  <c r="G1185" l="1"/>
  <c r="D1185"/>
  <c r="F1185" l="1"/>
  <c r="E1186" s="1"/>
  <c r="H1185"/>
  <c r="I1185" s="1"/>
  <c r="J1185" s="1"/>
  <c r="G1186" l="1"/>
  <c r="D1186"/>
  <c r="H1186" l="1"/>
  <c r="I1186" s="1"/>
  <c r="J1186" s="1"/>
  <c r="F1186"/>
  <c r="E1187" s="1"/>
  <c r="G1187" l="1"/>
  <c r="D1187"/>
  <c r="F1187" l="1"/>
  <c r="E1188" s="1"/>
  <c r="D1188" s="1"/>
  <c r="H1187"/>
  <c r="I1187" s="1"/>
  <c r="J1187" s="1"/>
  <c r="F1188" l="1"/>
  <c r="E1189" s="1"/>
  <c r="D1189" s="1"/>
  <c r="H1188"/>
  <c r="G1188"/>
  <c r="I1188" l="1"/>
  <c r="J1188" s="1"/>
  <c r="F1189"/>
  <c r="E1190" s="1"/>
  <c r="H1189"/>
  <c r="G1189"/>
  <c r="I1189" l="1"/>
  <c r="J1189" s="1"/>
  <c r="G1190"/>
  <c r="D1190"/>
  <c r="F1190" l="1"/>
  <c r="E1191" s="1"/>
  <c r="H1190"/>
  <c r="I1190" s="1"/>
  <c r="J1190" s="1"/>
  <c r="G1191" l="1"/>
  <c r="D1191"/>
  <c r="F1191" l="1"/>
  <c r="E1192" s="1"/>
  <c r="D1192" s="1"/>
  <c r="H1191"/>
  <c r="I1191" s="1"/>
  <c r="J1191" s="1"/>
  <c r="G1192" l="1"/>
  <c r="F1192"/>
  <c r="E1193" s="1"/>
  <c r="H1192"/>
  <c r="G1193" l="1"/>
  <c r="D1193"/>
  <c r="I1192"/>
  <c r="J1192" s="1"/>
  <c r="F1193" l="1"/>
  <c r="E1194" s="1"/>
  <c r="D1194" s="1"/>
  <c r="H1193"/>
  <c r="I1193" s="1"/>
  <c r="J1193" s="1"/>
  <c r="G1194" l="1"/>
  <c r="F1194"/>
  <c r="E1195" s="1"/>
  <c r="H1194"/>
  <c r="G1195" l="1"/>
  <c r="D1195"/>
  <c r="I1194"/>
  <c r="J1194" s="1"/>
  <c r="F1195" l="1"/>
  <c r="E1196" s="1"/>
  <c r="D1196" s="1"/>
  <c r="H1195"/>
  <c r="I1195" s="1"/>
  <c r="J1195" s="1"/>
  <c r="G1196" l="1"/>
  <c r="F1196"/>
  <c r="E1197" s="1"/>
  <c r="H1196"/>
  <c r="G1197" l="1"/>
  <c r="D1197"/>
  <c r="I1196"/>
  <c r="J1196" s="1"/>
  <c r="F1197" l="1"/>
  <c r="E1198" s="1"/>
  <c r="D1198" s="1"/>
  <c r="H1197"/>
  <c r="I1197" s="1"/>
  <c r="J1197" s="1"/>
  <c r="G1198" l="1"/>
  <c r="F1198"/>
  <c r="E1199" s="1"/>
  <c r="H1198"/>
  <c r="G1199" l="1"/>
  <c r="D1199"/>
  <c r="I1198"/>
  <c r="J1198" s="1"/>
  <c r="F1199" l="1"/>
  <c r="E1200" s="1"/>
  <c r="H1199"/>
  <c r="I1199" s="1"/>
  <c r="J1199" s="1"/>
  <c r="G1200" l="1"/>
  <c r="D1200"/>
  <c r="F1200" l="1"/>
  <c r="E1201" s="1"/>
  <c r="D1201" s="1"/>
  <c r="H1200"/>
  <c r="I1200" s="1"/>
  <c r="J1200" s="1"/>
  <c r="F1201" l="1"/>
  <c r="E1202" s="1"/>
  <c r="D1202" s="1"/>
  <c r="H1201"/>
  <c r="G1201"/>
  <c r="I1201" l="1"/>
  <c r="J1201" s="1"/>
  <c r="F1202"/>
  <c r="E1203" s="1"/>
  <c r="H1202"/>
  <c r="G1202"/>
  <c r="I1202" l="1"/>
  <c r="J1202" s="1"/>
  <c r="G1203"/>
  <c r="D1203"/>
  <c r="F1203" l="1"/>
  <c r="E1204" s="1"/>
  <c r="D1204" s="1"/>
  <c r="H1203"/>
  <c r="I1203" s="1"/>
  <c r="J1203" s="1"/>
  <c r="G1204" l="1"/>
  <c r="F1204"/>
  <c r="E1205" s="1"/>
  <c r="H1204"/>
  <c r="G1205" l="1"/>
  <c r="D1205"/>
  <c r="I1204"/>
  <c r="J1204" s="1"/>
  <c r="F1205" l="1"/>
  <c r="E1206" s="1"/>
  <c r="D1206" s="1"/>
  <c r="H1205"/>
  <c r="I1205" s="1"/>
  <c r="J1205" s="1"/>
  <c r="G1206" l="1"/>
  <c r="F1206"/>
  <c r="E1207" s="1"/>
  <c r="H1206"/>
  <c r="G1207" l="1"/>
  <c r="D1207"/>
  <c r="I1206"/>
  <c r="J1206" s="1"/>
  <c r="F1207" l="1"/>
  <c r="E1208" s="1"/>
  <c r="D1208" s="1"/>
  <c r="H1207"/>
  <c r="I1207" s="1"/>
  <c r="J1207" s="1"/>
  <c r="G1208" l="1"/>
  <c r="F1208"/>
  <c r="E1209" s="1"/>
  <c r="H1208"/>
  <c r="G1209" l="1"/>
  <c r="D1209"/>
  <c r="I1208"/>
  <c r="J1208" s="1"/>
  <c r="F1209" l="1"/>
  <c r="E1210" s="1"/>
  <c r="D1210" s="1"/>
  <c r="H1209"/>
  <c r="I1209" s="1"/>
  <c r="J1209" s="1"/>
  <c r="G1210" l="1"/>
  <c r="F1210"/>
  <c r="E1211" s="1"/>
  <c r="H1210"/>
  <c r="G1211" l="1"/>
  <c r="D1211"/>
  <c r="I1210"/>
  <c r="J1210" s="1"/>
  <c r="F1211" l="1"/>
  <c r="E1212" s="1"/>
  <c r="D1212" s="1"/>
  <c r="H1211"/>
  <c r="I1211" s="1"/>
  <c r="J1211" s="1"/>
  <c r="G1212" l="1"/>
  <c r="F1212"/>
  <c r="E1213" s="1"/>
  <c r="H1212"/>
  <c r="G1213" l="1"/>
  <c r="D1213"/>
  <c r="I1212"/>
  <c r="J1212" s="1"/>
  <c r="F1213" l="1"/>
  <c r="E1214" s="1"/>
  <c r="D1214" s="1"/>
  <c r="H1213"/>
  <c r="I1213" s="1"/>
  <c r="J1213" s="1"/>
  <c r="G1214" l="1"/>
  <c r="F1214"/>
  <c r="E1215" s="1"/>
  <c r="H1214"/>
  <c r="G1215" l="1"/>
  <c r="D1215"/>
  <c r="I1214"/>
  <c r="J1214" s="1"/>
  <c r="F1215" l="1"/>
  <c r="E1216" s="1"/>
  <c r="D1216" s="1"/>
  <c r="H1215"/>
  <c r="I1215" s="1"/>
  <c r="J1215" s="1"/>
  <c r="G1216" l="1"/>
  <c r="F1216"/>
  <c r="E1217" s="1"/>
  <c r="H1216"/>
  <c r="G1217" l="1"/>
  <c r="D1217"/>
  <c r="I1216"/>
  <c r="J1216" s="1"/>
  <c r="F1217" l="1"/>
  <c r="E1218" s="1"/>
  <c r="D1218" s="1"/>
  <c r="H1217"/>
  <c r="I1217" s="1"/>
  <c r="J1217" s="1"/>
  <c r="G1218" l="1"/>
  <c r="F1218"/>
  <c r="E1219" s="1"/>
  <c r="H1218"/>
  <c r="G1219" l="1"/>
  <c r="D1219"/>
  <c r="I1218"/>
  <c r="J1218" s="1"/>
  <c r="F1219" l="1"/>
  <c r="E1220" s="1"/>
  <c r="D1220" s="1"/>
  <c r="H1219"/>
  <c r="I1219" s="1"/>
  <c r="J1219" s="1"/>
  <c r="G1220" l="1"/>
  <c r="F1220"/>
  <c r="E1221" s="1"/>
  <c r="H1220"/>
  <c r="G1221" l="1"/>
  <c r="D1221"/>
  <c r="I1220"/>
  <c r="J1220" s="1"/>
  <c r="F1221" l="1"/>
  <c r="E1222" s="1"/>
  <c r="D1222" s="1"/>
  <c r="H1221"/>
  <c r="I1221" s="1"/>
  <c r="J1221" s="1"/>
  <c r="G1222" l="1"/>
  <c r="F1222"/>
  <c r="E1223" s="1"/>
  <c r="H1222"/>
  <c r="G1223" l="1"/>
  <c r="D1223"/>
  <c r="I1222"/>
  <c r="J1222" s="1"/>
  <c r="F1223" l="1"/>
  <c r="E1224" s="1"/>
  <c r="D1224" s="1"/>
  <c r="H1223"/>
  <c r="I1223" s="1"/>
  <c r="J1223" s="1"/>
  <c r="G1224" l="1"/>
  <c r="F1224"/>
  <c r="E1225" s="1"/>
  <c r="H1224"/>
  <c r="G1225" l="1"/>
  <c r="D1225"/>
  <c r="I1224"/>
  <c r="J1224" s="1"/>
  <c r="F1225" l="1"/>
  <c r="E1226" s="1"/>
  <c r="D1226" s="1"/>
  <c r="H1225"/>
  <c r="I1225" s="1"/>
  <c r="J1225" s="1"/>
  <c r="G1226" l="1"/>
  <c r="F1226"/>
  <c r="E1227" s="1"/>
  <c r="H1226"/>
  <c r="G1227" l="1"/>
  <c r="D1227"/>
  <c r="I1226"/>
  <c r="J1226" s="1"/>
  <c r="F1227" l="1"/>
  <c r="E1228" s="1"/>
  <c r="D1228" s="1"/>
  <c r="H1227"/>
  <c r="I1227" s="1"/>
  <c r="J1227" s="1"/>
  <c r="G1228" l="1"/>
  <c r="F1228"/>
  <c r="E1229" s="1"/>
  <c r="H1228"/>
  <c r="G1229" l="1"/>
  <c r="D1229"/>
  <c r="I1228"/>
  <c r="J1228" s="1"/>
  <c r="F1229" l="1"/>
  <c r="E1230" s="1"/>
  <c r="D1230" s="1"/>
  <c r="H1229"/>
  <c r="I1229" s="1"/>
  <c r="J1229" s="1"/>
  <c r="G1230" l="1"/>
  <c r="F1230"/>
  <c r="E1231" s="1"/>
  <c r="H1230"/>
  <c r="G1231" l="1"/>
  <c r="D1231"/>
  <c r="I1230"/>
  <c r="J1230" s="1"/>
  <c r="F1231" l="1"/>
  <c r="E1232" s="1"/>
  <c r="D1232" s="1"/>
  <c r="H1231"/>
  <c r="I1231" s="1"/>
  <c r="J1231" s="1"/>
  <c r="G1232" l="1"/>
  <c r="F1232"/>
  <c r="E1233" s="1"/>
  <c r="H1232"/>
  <c r="G1233" l="1"/>
  <c r="D1233"/>
  <c r="I1232"/>
  <c r="J1232" s="1"/>
  <c r="F1233" l="1"/>
  <c r="E1234" s="1"/>
  <c r="D1234" s="1"/>
  <c r="H1233"/>
  <c r="I1233" s="1"/>
  <c r="J1233" s="1"/>
  <c r="G1234" l="1"/>
  <c r="F1234"/>
  <c r="E1235" s="1"/>
  <c r="H1234"/>
  <c r="G1235" l="1"/>
  <c r="D1235"/>
  <c r="I1234"/>
  <c r="J1234" s="1"/>
  <c r="F1235" l="1"/>
  <c r="E1236" s="1"/>
  <c r="D1236" s="1"/>
  <c r="H1235"/>
  <c r="I1235" s="1"/>
  <c r="J1235" s="1"/>
  <c r="G1236" l="1"/>
  <c r="F1236"/>
  <c r="E1237" s="1"/>
  <c r="H1236"/>
  <c r="G1237" l="1"/>
  <c r="D1237"/>
  <c r="I1236"/>
  <c r="J1236" s="1"/>
  <c r="F1237" l="1"/>
  <c r="E1238" s="1"/>
  <c r="D1238" s="1"/>
  <c r="H1237"/>
  <c r="I1237" s="1"/>
  <c r="J1237" s="1"/>
  <c r="F1238" l="1"/>
  <c r="E1239" s="1"/>
  <c r="D1239" s="1"/>
  <c r="H1238"/>
  <c r="G1238"/>
  <c r="I1238" l="1"/>
  <c r="J1238" s="1"/>
  <c r="F1239"/>
  <c r="E1240" s="1"/>
  <c r="H1239"/>
  <c r="G1239"/>
  <c r="I1239" l="1"/>
  <c r="J1239" s="1"/>
  <c r="G1240"/>
  <c r="D1240"/>
  <c r="F1240" l="1"/>
  <c r="E1241" s="1"/>
  <c r="D1241" s="1"/>
  <c r="H1240"/>
  <c r="I1240" s="1"/>
  <c r="J1240" s="1"/>
  <c r="F1241" l="1"/>
  <c r="E1242" s="1"/>
  <c r="H1241"/>
  <c r="G1241"/>
  <c r="I1241" l="1"/>
  <c r="J1241" s="1"/>
  <c r="G1242"/>
  <c r="D1242"/>
  <c r="F1242" l="1"/>
  <c r="E1243" s="1"/>
  <c r="D1243" s="1"/>
  <c r="H1242"/>
  <c r="I1242" s="1"/>
  <c r="J1242" s="1"/>
  <c r="F1243" l="1"/>
  <c r="E1244" s="1"/>
  <c r="H1243"/>
  <c r="G1243"/>
  <c r="I1243" l="1"/>
  <c r="J1243" s="1"/>
  <c r="G1244"/>
  <c r="D1244"/>
  <c r="F1244" l="1"/>
  <c r="E1245" s="1"/>
  <c r="D1245" s="1"/>
  <c r="H1244"/>
  <c r="I1244" s="1"/>
  <c r="J1244" s="1"/>
  <c r="F1245" l="1"/>
  <c r="E1246" s="1"/>
  <c r="D1246" s="1"/>
  <c r="H1245"/>
  <c r="G1245"/>
  <c r="I1245" l="1"/>
  <c r="J1245" s="1"/>
  <c r="F1246"/>
  <c r="E1247" s="1"/>
  <c r="H1246"/>
  <c r="G1246"/>
  <c r="I1246" l="1"/>
  <c r="J1246" s="1"/>
  <c r="G1247"/>
  <c r="D1247"/>
  <c r="F1247" l="1"/>
  <c r="E1248" s="1"/>
  <c r="D1248" s="1"/>
  <c r="H1247"/>
  <c r="I1247" s="1"/>
  <c r="J1247" s="1"/>
  <c r="F1248" l="1"/>
  <c r="E1249" s="1"/>
  <c r="H1248"/>
  <c r="G1248"/>
  <c r="I1248" l="1"/>
  <c r="J1248" s="1"/>
  <c r="G1249"/>
  <c r="D1249"/>
  <c r="F1249" l="1"/>
  <c r="E1250" s="1"/>
  <c r="D1250" s="1"/>
  <c r="H1249"/>
  <c r="I1249" s="1"/>
  <c r="J1249" s="1"/>
  <c r="F1250" l="1"/>
  <c r="E1251" s="1"/>
  <c r="D1251" s="1"/>
  <c r="H1250"/>
  <c r="G1250"/>
  <c r="I1250" l="1"/>
  <c r="J1250" s="1"/>
  <c r="F1251"/>
  <c r="E1252" s="1"/>
  <c r="H1251"/>
  <c r="G1251"/>
  <c r="I1251" l="1"/>
  <c r="J1251" s="1"/>
  <c r="G1252"/>
  <c r="D1252"/>
  <c r="F1252" l="1"/>
  <c r="E1253" s="1"/>
  <c r="D1253" s="1"/>
  <c r="H1252"/>
  <c r="I1252" s="1"/>
  <c r="J1252" s="1"/>
  <c r="F1253" l="1"/>
  <c r="E1254" s="1"/>
  <c r="H1253"/>
  <c r="G1253"/>
  <c r="I1253" l="1"/>
  <c r="J1253" s="1"/>
  <c r="G1254"/>
  <c r="D1254"/>
  <c r="F1254" l="1"/>
  <c r="E1255" s="1"/>
  <c r="D1255" s="1"/>
  <c r="H1254"/>
  <c r="I1254" s="1"/>
  <c r="J1254" s="1"/>
  <c r="G1255" l="1"/>
  <c r="F1255"/>
  <c r="E1256" s="1"/>
  <c r="H1255"/>
  <c r="G1256" l="1"/>
  <c r="D1256"/>
  <c r="I1255"/>
  <c r="J1255" s="1"/>
  <c r="F1256" l="1"/>
  <c r="E1257" s="1"/>
  <c r="D1257" s="1"/>
  <c r="H1256"/>
  <c r="I1256" s="1"/>
  <c r="J1256" s="1"/>
  <c r="G1257" l="1"/>
  <c r="F1257"/>
  <c r="E1258" s="1"/>
  <c r="H1257"/>
  <c r="G1258" l="1"/>
  <c r="D1258"/>
  <c r="I1257"/>
  <c r="J1257" s="1"/>
  <c r="F1258" l="1"/>
  <c r="E1259" s="1"/>
  <c r="D1259" s="1"/>
  <c r="H1258"/>
  <c r="I1258" s="1"/>
  <c r="J1258" s="1"/>
  <c r="G1259" l="1"/>
  <c r="F1259"/>
  <c r="E1260" s="1"/>
  <c r="H1259"/>
  <c r="G1260" l="1"/>
  <c r="D1260"/>
  <c r="I1259"/>
  <c r="J1259" s="1"/>
  <c r="F1260" l="1"/>
  <c r="E1261" s="1"/>
  <c r="D1261" s="1"/>
  <c r="H1260"/>
  <c r="I1260" s="1"/>
  <c r="J1260" s="1"/>
  <c r="G1261" l="1"/>
  <c r="F1261"/>
  <c r="E1262" s="1"/>
  <c r="H1261"/>
  <c r="G1262" l="1"/>
  <c r="D1262"/>
  <c r="I1261"/>
  <c r="J1261" s="1"/>
  <c r="F1262" l="1"/>
  <c r="E1263" s="1"/>
  <c r="D1263" s="1"/>
  <c r="H1262"/>
  <c r="I1262" s="1"/>
  <c r="J1262" s="1"/>
  <c r="G1263" l="1"/>
  <c r="F1263"/>
  <c r="E1264" s="1"/>
  <c r="H1263"/>
  <c r="G1264" l="1"/>
  <c r="D1264"/>
  <c r="I1263"/>
  <c r="J1263" s="1"/>
  <c r="F1264" l="1"/>
  <c r="E1265" s="1"/>
  <c r="D1265" s="1"/>
  <c r="H1264"/>
  <c r="I1264" s="1"/>
  <c r="J1264" s="1"/>
  <c r="F1265" l="1"/>
  <c r="E1266" s="1"/>
  <c r="H1265"/>
  <c r="G1265"/>
  <c r="I1265" l="1"/>
  <c r="J1265" s="1"/>
  <c r="G1266"/>
  <c r="D1266"/>
  <c r="F1266" l="1"/>
  <c r="E1267" s="1"/>
  <c r="H1266"/>
  <c r="I1266" s="1"/>
  <c r="J1266" s="1"/>
  <c r="G1267" l="1"/>
  <c r="D1267"/>
  <c r="F1267" l="1"/>
  <c r="E1268" s="1"/>
  <c r="D1268" s="1"/>
  <c r="H1267"/>
  <c r="I1267" s="1"/>
  <c r="J1267" s="1"/>
  <c r="G1268" l="1"/>
  <c r="F1268"/>
  <c r="E1269" s="1"/>
  <c r="H1268"/>
  <c r="G1269" l="1"/>
  <c r="D1269"/>
  <c r="I1268"/>
  <c r="J1268" s="1"/>
  <c r="F1269" l="1"/>
  <c r="E1270" s="1"/>
  <c r="D1270" s="1"/>
  <c r="H1269"/>
  <c r="I1269" s="1"/>
  <c r="J1269" s="1"/>
  <c r="F1270" l="1"/>
  <c r="E1271" s="1"/>
  <c r="D1271" s="1"/>
  <c r="H1270"/>
  <c r="G1270"/>
  <c r="I1270" l="1"/>
  <c r="J1270" s="1"/>
  <c r="F1271"/>
  <c r="E1272" s="1"/>
  <c r="H1271"/>
  <c r="G1271"/>
  <c r="I1271" l="1"/>
  <c r="J1271" s="1"/>
  <c r="G1272"/>
  <c r="D1272"/>
  <c r="F1272" l="1"/>
  <c r="E1273" s="1"/>
  <c r="D1273" s="1"/>
  <c r="H1272"/>
  <c r="I1272" s="1"/>
  <c r="J1272" s="1"/>
  <c r="F1273" l="1"/>
  <c r="E1274" s="1"/>
  <c r="D1274" s="1"/>
  <c r="H1273"/>
  <c r="G1273"/>
  <c r="I1273" l="1"/>
  <c r="J1273" s="1"/>
  <c r="F1274"/>
  <c r="E1275" s="1"/>
  <c r="H1274"/>
  <c r="G1274"/>
  <c r="I1274" l="1"/>
  <c r="J1274" s="1"/>
  <c r="G1275"/>
  <c r="D1275"/>
  <c r="F1275" l="1"/>
  <c r="E1276" s="1"/>
  <c r="D1276" s="1"/>
  <c r="H1275"/>
  <c r="I1275" s="1"/>
  <c r="J1275" s="1"/>
  <c r="F1276" l="1"/>
  <c r="E1277" s="1"/>
  <c r="D1277" s="1"/>
  <c r="H1276"/>
  <c r="G1276"/>
  <c r="I1276" l="1"/>
  <c r="J1276" s="1"/>
  <c r="F1277"/>
  <c r="E1278" s="1"/>
  <c r="H1277"/>
  <c r="G1277"/>
  <c r="I1277" l="1"/>
  <c r="J1277" s="1"/>
  <c r="G1278"/>
  <c r="D1278"/>
  <c r="F1278" l="1"/>
  <c r="E1279" s="1"/>
  <c r="D1279" s="1"/>
  <c r="H1278"/>
  <c r="I1278" s="1"/>
  <c r="J1278" s="1"/>
  <c r="F1279" l="1"/>
  <c r="E1280" s="1"/>
  <c r="D1280" s="1"/>
  <c r="H1279"/>
  <c r="G1279"/>
  <c r="I1279" l="1"/>
  <c r="J1279" s="1"/>
  <c r="F1280"/>
  <c r="E1281" s="1"/>
  <c r="H1280"/>
  <c r="G1280"/>
  <c r="I1280" l="1"/>
  <c r="J1280" s="1"/>
  <c r="G1281"/>
  <c r="D1281"/>
  <c r="F1281" l="1"/>
  <c r="E1282" s="1"/>
  <c r="D1282" s="1"/>
  <c r="H1281"/>
  <c r="I1281" s="1"/>
  <c r="J1281" s="1"/>
  <c r="F1282" l="1"/>
  <c r="E1283" s="1"/>
  <c r="H1282"/>
  <c r="G1282"/>
  <c r="I1282" l="1"/>
  <c r="J1282" s="1"/>
  <c r="G1283"/>
  <c r="D1283"/>
  <c r="F1283" l="1"/>
  <c r="E1284" s="1"/>
  <c r="D1284" s="1"/>
  <c r="H1283"/>
  <c r="I1283" s="1"/>
  <c r="J1283" s="1"/>
  <c r="F1284" l="1"/>
  <c r="E1285" s="1"/>
  <c r="D1285" s="1"/>
  <c r="H1284"/>
  <c r="G1284"/>
  <c r="I1284" l="1"/>
  <c r="J1284" s="1"/>
  <c r="F1285"/>
  <c r="E1286" s="1"/>
  <c r="H1285"/>
  <c r="G1285"/>
  <c r="I1285" l="1"/>
  <c r="J1285" s="1"/>
  <c r="G1286"/>
  <c r="D1286"/>
  <c r="F1286" l="1"/>
  <c r="E1287" s="1"/>
  <c r="D1287" s="1"/>
  <c r="H1286"/>
  <c r="I1286" s="1"/>
  <c r="J1286" s="1"/>
  <c r="F1287" l="1"/>
  <c r="E1288" s="1"/>
  <c r="D1288" s="1"/>
  <c r="H1287"/>
  <c r="G1287"/>
  <c r="I1287" l="1"/>
  <c r="J1287" s="1"/>
  <c r="F1288"/>
  <c r="E1289" s="1"/>
  <c r="H1288"/>
  <c r="G1288"/>
  <c r="I1288" l="1"/>
  <c r="J1288" s="1"/>
  <c r="G1289"/>
  <c r="D1289"/>
  <c r="F1289" l="1"/>
  <c r="E1290" s="1"/>
  <c r="D1290" s="1"/>
  <c r="H1289"/>
  <c r="I1289" s="1"/>
  <c r="J1289" s="1"/>
  <c r="G1290" l="1"/>
  <c r="F1290"/>
  <c r="E1291" s="1"/>
  <c r="H1290"/>
  <c r="G1291" l="1"/>
  <c r="D1291"/>
  <c r="I1290"/>
  <c r="J1290" s="1"/>
  <c r="F1291" l="1"/>
  <c r="E1292" s="1"/>
  <c r="D1292" s="1"/>
  <c r="H1291"/>
  <c r="I1291" s="1"/>
  <c r="J1291" s="1"/>
  <c r="G1292" l="1"/>
  <c r="F1292"/>
  <c r="E1293" s="1"/>
  <c r="H1292"/>
  <c r="G1293" l="1"/>
  <c r="D1293"/>
  <c r="I1292"/>
  <c r="J1292" s="1"/>
  <c r="F1293" l="1"/>
  <c r="E1294" s="1"/>
  <c r="H1293"/>
  <c r="I1293" s="1"/>
  <c r="J1293" s="1"/>
  <c r="G1294" l="1"/>
  <c r="D1294"/>
  <c r="F1294" l="1"/>
  <c r="E1295" s="1"/>
  <c r="D1295" s="1"/>
  <c r="H1294"/>
  <c r="I1294" s="1"/>
  <c r="J1294" s="1"/>
  <c r="F1295" l="1"/>
  <c r="E1296" s="1"/>
  <c r="D1296" s="1"/>
  <c r="H1295"/>
  <c r="G1295"/>
  <c r="I1295" l="1"/>
  <c r="J1295" s="1"/>
  <c r="F1296"/>
  <c r="E1297" s="1"/>
  <c r="H1296"/>
  <c r="G1296"/>
  <c r="I1296" l="1"/>
  <c r="J1296" s="1"/>
  <c r="G1297"/>
  <c r="D1297"/>
  <c r="F1297" l="1"/>
  <c r="E1298" s="1"/>
  <c r="D1298" s="1"/>
  <c r="H1297"/>
  <c r="I1297" s="1"/>
  <c r="J1297" s="1"/>
  <c r="G1298" l="1"/>
  <c r="F1298"/>
  <c r="E1299" s="1"/>
  <c r="H1298"/>
  <c r="G1299" l="1"/>
  <c r="D1299"/>
  <c r="I1298"/>
  <c r="J1298" s="1"/>
  <c r="F1299" l="1"/>
  <c r="E1300" s="1"/>
  <c r="D1300" s="1"/>
  <c r="H1299"/>
  <c r="I1299" s="1"/>
  <c r="J1299" s="1"/>
  <c r="G1300" l="1"/>
  <c r="F1300"/>
  <c r="E1301" s="1"/>
  <c r="H1300"/>
  <c r="G1301" l="1"/>
  <c r="D1301"/>
  <c r="I1300"/>
  <c r="J1300" s="1"/>
  <c r="F1301" l="1"/>
  <c r="E1302" s="1"/>
  <c r="D1302" s="1"/>
  <c r="H1301"/>
  <c r="I1301" s="1"/>
  <c r="J1301" s="1"/>
  <c r="G1302" l="1"/>
  <c r="F1302"/>
  <c r="E1303" s="1"/>
  <c r="H1302"/>
  <c r="G1303" l="1"/>
  <c r="D1303"/>
  <c r="I1302"/>
  <c r="J1302" s="1"/>
  <c r="F1303" l="1"/>
  <c r="E1304" s="1"/>
  <c r="D1304" s="1"/>
  <c r="H1303"/>
  <c r="I1303" s="1"/>
  <c r="J1303" s="1"/>
  <c r="G1304" l="1"/>
  <c r="F1304"/>
  <c r="E1305" s="1"/>
  <c r="H1304"/>
  <c r="G1305" l="1"/>
  <c r="D1305"/>
  <c r="I1304"/>
  <c r="J1304" s="1"/>
  <c r="F1305" l="1"/>
  <c r="E1306" s="1"/>
  <c r="D1306" s="1"/>
  <c r="H1305"/>
  <c r="I1305" s="1"/>
  <c r="J1305" s="1"/>
  <c r="G1306" l="1"/>
  <c r="F1306"/>
  <c r="E1307" s="1"/>
  <c r="H1306"/>
  <c r="G1307" l="1"/>
  <c r="D1307"/>
  <c r="I1306"/>
  <c r="J1306" s="1"/>
  <c r="F1307" l="1"/>
  <c r="E1308" s="1"/>
  <c r="D1308" s="1"/>
  <c r="H1307"/>
  <c r="I1307" s="1"/>
  <c r="J1307" s="1"/>
  <c r="G1308" l="1"/>
  <c r="F1308"/>
  <c r="E1309" s="1"/>
  <c r="H1308"/>
  <c r="G1309" l="1"/>
  <c r="D1309"/>
  <c r="I1308"/>
  <c r="J1308" s="1"/>
  <c r="F1309" l="1"/>
  <c r="E1310" s="1"/>
  <c r="D1310" s="1"/>
  <c r="H1309"/>
  <c r="I1309" s="1"/>
  <c r="J1309" s="1"/>
  <c r="G1310" l="1"/>
  <c r="F1310"/>
  <c r="E1311" s="1"/>
  <c r="H1310"/>
  <c r="G1311" l="1"/>
  <c r="D1311"/>
  <c r="I1310"/>
  <c r="J1310" s="1"/>
  <c r="F1311" l="1"/>
  <c r="E1312" s="1"/>
  <c r="D1312" s="1"/>
  <c r="H1311"/>
  <c r="I1311" s="1"/>
  <c r="J1311" s="1"/>
  <c r="G1312" l="1"/>
  <c r="F1312"/>
  <c r="E1313" s="1"/>
  <c r="H1312"/>
  <c r="G1313" l="1"/>
  <c r="D1313"/>
  <c r="I1312"/>
  <c r="J1312" s="1"/>
  <c r="F1313" l="1"/>
  <c r="E1314" s="1"/>
  <c r="D1314" s="1"/>
  <c r="H1313"/>
  <c r="I1313" s="1"/>
  <c r="J1313" s="1"/>
  <c r="G1314" l="1"/>
  <c r="F1314"/>
  <c r="E1315" s="1"/>
  <c r="H1314"/>
  <c r="G1315" l="1"/>
  <c r="D1315"/>
  <c r="I1314"/>
  <c r="J1314" s="1"/>
  <c r="F1315" l="1"/>
  <c r="E1316" s="1"/>
  <c r="D1316" s="1"/>
  <c r="H1315"/>
  <c r="I1315" s="1"/>
  <c r="J1315" s="1"/>
  <c r="G1316" l="1"/>
  <c r="F1316"/>
  <c r="E1317" s="1"/>
  <c r="H1316"/>
  <c r="G1317" l="1"/>
  <c r="D1317"/>
  <c r="I1316"/>
  <c r="J1316" s="1"/>
  <c r="F1317" l="1"/>
  <c r="E1318" s="1"/>
  <c r="D1318" s="1"/>
  <c r="H1317"/>
  <c r="I1317" s="1"/>
  <c r="J1317" s="1"/>
  <c r="G1318" l="1"/>
  <c r="F1318"/>
  <c r="E1319" s="1"/>
  <c r="H1318"/>
  <c r="G1319" l="1"/>
  <c r="D1319"/>
  <c r="I1318"/>
  <c r="J1318" s="1"/>
  <c r="F1319" l="1"/>
  <c r="E1320" s="1"/>
  <c r="H1319"/>
  <c r="I1319" s="1"/>
  <c r="J1319" s="1"/>
  <c r="G1320" l="1"/>
  <c r="D1320"/>
  <c r="F1320" l="1"/>
  <c r="E1321" s="1"/>
  <c r="D1321" s="1"/>
  <c r="H1320"/>
  <c r="I1320" s="1"/>
  <c r="J1320" s="1"/>
  <c r="F1321" l="1"/>
  <c r="E1322" s="1"/>
  <c r="D1322" s="1"/>
  <c r="H1321"/>
  <c r="G1321"/>
  <c r="I1321" l="1"/>
  <c r="J1321" s="1"/>
  <c r="F1322"/>
  <c r="E1323" s="1"/>
  <c r="H1322"/>
  <c r="G1322"/>
  <c r="I1322" l="1"/>
  <c r="J1322" s="1"/>
  <c r="G1323"/>
  <c r="D1323"/>
  <c r="F1323" l="1"/>
  <c r="E1324" s="1"/>
  <c r="D1324" s="1"/>
  <c r="H1323"/>
  <c r="I1323" s="1"/>
  <c r="J1323" s="1"/>
  <c r="F1324" l="1"/>
  <c r="E1325" s="1"/>
  <c r="H1324"/>
  <c r="G1324"/>
  <c r="I1324" l="1"/>
  <c r="J1324" s="1"/>
  <c r="G1325"/>
  <c r="D1325"/>
  <c r="F1325" l="1"/>
  <c r="E1326" s="1"/>
  <c r="D1326" s="1"/>
  <c r="H1325"/>
  <c r="I1325" s="1"/>
  <c r="J1325" s="1"/>
  <c r="F1326" l="1"/>
  <c r="E1327" s="1"/>
  <c r="H1326"/>
  <c r="G1326"/>
  <c r="I1326" l="1"/>
  <c r="J1326" s="1"/>
  <c r="G1327"/>
  <c r="D1327"/>
  <c r="F1327" l="1"/>
  <c r="E1328" s="1"/>
  <c r="D1328" s="1"/>
  <c r="H1327"/>
  <c r="I1327" s="1"/>
  <c r="J1327" s="1"/>
  <c r="F1328" l="1"/>
  <c r="E1329" s="1"/>
  <c r="H1328"/>
  <c r="G1328"/>
  <c r="I1328" l="1"/>
  <c r="J1328" s="1"/>
  <c r="G1329"/>
  <c r="D1329"/>
  <c r="F1329" l="1"/>
  <c r="E1330" s="1"/>
  <c r="H1329"/>
  <c r="I1329" s="1"/>
  <c r="J1329" s="1"/>
  <c r="G1330" l="1"/>
  <c r="D1330"/>
  <c r="F1330" l="1"/>
  <c r="E1331" s="1"/>
  <c r="D1331" s="1"/>
  <c r="H1330"/>
  <c r="I1330" s="1"/>
  <c r="J1330" s="1"/>
  <c r="G1331" l="1"/>
  <c r="F1331"/>
  <c r="E1332" s="1"/>
  <c r="H1331"/>
  <c r="G1332" l="1"/>
  <c r="D1332"/>
  <c r="I1331"/>
  <c r="J1331" s="1"/>
  <c r="F1332" l="1"/>
  <c r="E1333" s="1"/>
  <c r="D1333" s="1"/>
  <c r="H1332"/>
  <c r="I1332" s="1"/>
  <c r="J1332" s="1"/>
  <c r="F1333" l="1"/>
  <c r="E1334" s="1"/>
  <c r="D1334" s="1"/>
  <c r="H1333"/>
  <c r="G1333"/>
  <c r="I1333" l="1"/>
  <c r="J1333" s="1"/>
  <c r="F1334"/>
  <c r="E1335" s="1"/>
  <c r="H1334"/>
  <c r="G1334"/>
  <c r="I1334" l="1"/>
  <c r="J1334" s="1"/>
  <c r="G1335"/>
  <c r="D1335"/>
  <c r="F1335" l="1"/>
  <c r="E1336" s="1"/>
  <c r="D1336" s="1"/>
  <c r="H1335"/>
  <c r="I1335" s="1"/>
  <c r="J1335" s="1"/>
  <c r="F1336" l="1"/>
  <c r="E1337" s="1"/>
  <c r="H1336"/>
  <c r="G1336"/>
  <c r="I1336" l="1"/>
  <c r="J1336" s="1"/>
  <c r="G1337"/>
  <c r="D1337"/>
  <c r="F1337" l="1"/>
  <c r="E1338" s="1"/>
  <c r="D1338" s="1"/>
  <c r="H1337"/>
  <c r="I1337" s="1"/>
  <c r="J1337" s="1"/>
  <c r="F1338" l="1"/>
  <c r="E1339" s="1"/>
  <c r="D1339" s="1"/>
  <c r="H1338"/>
  <c r="G1338"/>
  <c r="I1338" l="1"/>
  <c r="J1338" s="1"/>
  <c r="F1339"/>
  <c r="E1340" s="1"/>
  <c r="H1339"/>
  <c r="G1339"/>
  <c r="I1339" l="1"/>
  <c r="J1339" s="1"/>
  <c r="G1340"/>
  <c r="D1340"/>
  <c r="F1340" l="1"/>
  <c r="E1341" s="1"/>
  <c r="D1341" s="1"/>
  <c r="H1340"/>
  <c r="I1340" s="1"/>
  <c r="J1340" s="1"/>
  <c r="G1341" l="1"/>
  <c r="F1341"/>
  <c r="E1342" s="1"/>
  <c r="H1341"/>
  <c r="G1342" l="1"/>
  <c r="D1342"/>
  <c r="I1341"/>
  <c r="J1341" s="1"/>
  <c r="F1342" l="1"/>
  <c r="E1343" s="1"/>
  <c r="D1343" s="1"/>
  <c r="H1342"/>
  <c r="I1342" s="1"/>
  <c r="J1342" s="1"/>
  <c r="G1343" l="1"/>
  <c r="F1343"/>
  <c r="E1344" s="1"/>
  <c r="H1343"/>
  <c r="G1344" l="1"/>
  <c r="D1344"/>
  <c r="I1343"/>
  <c r="J1343" s="1"/>
  <c r="F1344" l="1"/>
  <c r="E1345" s="1"/>
  <c r="D1345" s="1"/>
  <c r="H1344"/>
  <c r="I1344" s="1"/>
  <c r="J1344" s="1"/>
  <c r="F1345" l="1"/>
  <c r="E1346" s="1"/>
  <c r="H1345"/>
  <c r="G1345"/>
  <c r="I1345" l="1"/>
  <c r="J1345" s="1"/>
  <c r="G1346"/>
  <c r="D1346"/>
  <c r="F1346" l="1"/>
  <c r="E1347" s="1"/>
  <c r="D1347" s="1"/>
  <c r="H1346"/>
  <c r="I1346" s="1"/>
  <c r="J1346" s="1"/>
  <c r="F1347" l="1"/>
  <c r="E1348" s="1"/>
  <c r="H1347"/>
  <c r="G1347"/>
  <c r="I1347" l="1"/>
  <c r="J1347" s="1"/>
  <c r="G1348"/>
  <c r="D1348"/>
  <c r="F1348" l="1"/>
  <c r="E1349" s="1"/>
  <c r="D1349" s="1"/>
  <c r="H1348"/>
  <c r="I1348" s="1"/>
  <c r="J1348" s="1"/>
  <c r="G1349" l="1"/>
  <c r="F1349"/>
  <c r="E1350" s="1"/>
  <c r="H1349"/>
  <c r="G1350" l="1"/>
  <c r="D1350"/>
  <c r="I1349"/>
  <c r="J1349" s="1"/>
  <c r="F1350" l="1"/>
  <c r="E1351" s="1"/>
  <c r="D1351" s="1"/>
  <c r="H1350"/>
  <c r="I1350" s="1"/>
  <c r="J1350" s="1"/>
  <c r="G1351" l="1"/>
  <c r="F1351"/>
  <c r="E1352" s="1"/>
  <c r="H1351"/>
  <c r="G1352" l="1"/>
  <c r="D1352"/>
  <c r="I1351"/>
  <c r="J1351" s="1"/>
  <c r="F1352" l="1"/>
  <c r="E1353" s="1"/>
  <c r="D1353" s="1"/>
  <c r="H1352"/>
  <c r="I1352" s="1"/>
  <c r="J1352" s="1"/>
  <c r="G1353" l="1"/>
  <c r="F1353"/>
  <c r="E1354" s="1"/>
  <c r="H1353"/>
  <c r="G1354" l="1"/>
  <c r="D1354"/>
  <c r="I1353"/>
  <c r="J1353" s="1"/>
  <c r="F1354" l="1"/>
  <c r="E1355" s="1"/>
  <c r="D1355" s="1"/>
  <c r="H1354"/>
  <c r="I1354" s="1"/>
  <c r="J1354" s="1"/>
  <c r="G1355" l="1"/>
  <c r="F1355"/>
  <c r="E1356" s="1"/>
  <c r="H1355"/>
  <c r="G1356" l="1"/>
  <c r="D1356"/>
  <c r="I1355"/>
  <c r="J1355" s="1"/>
  <c r="F1356" l="1"/>
  <c r="E1357" s="1"/>
  <c r="D1357" s="1"/>
  <c r="H1356"/>
  <c r="I1356" s="1"/>
  <c r="J1356" s="1"/>
  <c r="F1357" l="1"/>
  <c r="E1358" s="1"/>
  <c r="D1358" s="1"/>
  <c r="H1357"/>
  <c r="G1357"/>
  <c r="I1357" l="1"/>
  <c r="J1357" s="1"/>
  <c r="F1358"/>
  <c r="E1359" s="1"/>
  <c r="H1358"/>
  <c r="G1358"/>
  <c r="I1358" l="1"/>
  <c r="J1358" s="1"/>
  <c r="G1359"/>
  <c r="D1359"/>
  <c r="F1359" l="1"/>
  <c r="E1360" s="1"/>
  <c r="D1360" s="1"/>
  <c r="H1359"/>
  <c r="I1359" s="1"/>
  <c r="J1359" s="1"/>
  <c r="F1360" l="1"/>
  <c r="E1361" s="1"/>
  <c r="D1361" s="1"/>
  <c r="H1360"/>
  <c r="G1360"/>
  <c r="I1360" l="1"/>
  <c r="J1360" s="1"/>
  <c r="F1361"/>
  <c r="E1362" s="1"/>
  <c r="H1361"/>
  <c r="G1361"/>
  <c r="I1361" l="1"/>
  <c r="J1361" s="1"/>
  <c r="G1362"/>
  <c r="D1362"/>
  <c r="F1362" l="1"/>
  <c r="E1363" s="1"/>
  <c r="D1363" s="1"/>
  <c r="H1362"/>
  <c r="I1362" s="1"/>
  <c r="J1362" s="1"/>
  <c r="G1363" l="1"/>
  <c r="F1363"/>
  <c r="E1364" s="1"/>
  <c r="H1363"/>
  <c r="G1364" l="1"/>
  <c r="D1364"/>
  <c r="I1363"/>
  <c r="J1363" s="1"/>
  <c r="F1364" l="1"/>
  <c r="E1365" s="1"/>
  <c r="D1365" s="1"/>
  <c r="H1364"/>
  <c r="I1364" s="1"/>
  <c r="J1364" s="1"/>
  <c r="G1365" l="1"/>
  <c r="F1365"/>
  <c r="E1366" s="1"/>
  <c r="H1365"/>
  <c r="G1366" l="1"/>
  <c r="D1366"/>
  <c r="I1365"/>
  <c r="J1365" s="1"/>
  <c r="F1366" l="1"/>
  <c r="E1367" s="1"/>
  <c r="D1367" s="1"/>
  <c r="H1366"/>
  <c r="I1366" s="1"/>
  <c r="J1366" s="1"/>
  <c r="F1367" l="1"/>
  <c r="E1368" s="1"/>
  <c r="D1368" s="1"/>
  <c r="H1367"/>
  <c r="G1367"/>
  <c r="I1367" l="1"/>
  <c r="J1367" s="1"/>
  <c r="F1368"/>
  <c r="E1369" s="1"/>
  <c r="H1368"/>
  <c r="G1368"/>
  <c r="I1368" l="1"/>
  <c r="J1368" s="1"/>
  <c r="G1369"/>
  <c r="D1369"/>
  <c r="F1369" l="1"/>
  <c r="E1370" s="1"/>
  <c r="D1370" s="1"/>
  <c r="H1369"/>
  <c r="I1369" s="1"/>
  <c r="J1369" s="1"/>
  <c r="F1370" l="1"/>
  <c r="E1371" s="1"/>
  <c r="H1370"/>
  <c r="G1370"/>
  <c r="I1370" l="1"/>
  <c r="J1370" s="1"/>
  <c r="G1371"/>
  <c r="D1371"/>
  <c r="F1371" l="1"/>
  <c r="E1372" s="1"/>
  <c r="D1372" s="1"/>
  <c r="H1371"/>
  <c r="I1371" s="1"/>
  <c r="J1371" s="1"/>
  <c r="F1372" l="1"/>
  <c r="E1373" s="1"/>
  <c r="D1373" s="1"/>
  <c r="H1372"/>
  <c r="G1372"/>
  <c r="I1372" l="1"/>
  <c r="J1372" s="1"/>
  <c r="F1373"/>
  <c r="E1374" s="1"/>
  <c r="H1373"/>
  <c r="G1373"/>
  <c r="I1373" l="1"/>
  <c r="J1373" s="1"/>
  <c r="G1374"/>
  <c r="D1374"/>
  <c r="F1374" l="1"/>
  <c r="E1375" s="1"/>
  <c r="H1374"/>
  <c r="I1374" s="1"/>
  <c r="J1374" s="1"/>
  <c r="G1375" l="1"/>
  <c r="D1375"/>
  <c r="F1375" l="1"/>
  <c r="E1376" s="1"/>
  <c r="D1376" s="1"/>
  <c r="H1375"/>
  <c r="I1375" s="1"/>
  <c r="J1375" s="1"/>
  <c r="F1376" l="1"/>
  <c r="E1377" s="1"/>
  <c r="H1376"/>
  <c r="G1376"/>
  <c r="I1376" l="1"/>
  <c r="J1376" s="1"/>
  <c r="G1377"/>
  <c r="D1377"/>
  <c r="F1377" l="1"/>
  <c r="E1378" s="1"/>
  <c r="D1378" s="1"/>
  <c r="H1377"/>
  <c r="I1377" s="1"/>
  <c r="J1377" s="1"/>
  <c r="F1378" l="1"/>
  <c r="E1379" s="1"/>
  <c r="H1378"/>
  <c r="G1378"/>
  <c r="I1378" l="1"/>
  <c r="J1378" s="1"/>
  <c r="G1379"/>
  <c r="D1379"/>
  <c r="F1379" l="1"/>
  <c r="E1380" s="1"/>
  <c r="D1380" s="1"/>
  <c r="H1379"/>
  <c r="I1379" s="1"/>
  <c r="J1379" s="1"/>
  <c r="F1380" l="1"/>
  <c r="E1381" s="1"/>
  <c r="H1380"/>
  <c r="G1380"/>
  <c r="I1380" l="1"/>
  <c r="J1380" s="1"/>
  <c r="G1381"/>
  <c r="D1381"/>
  <c r="F1381" l="1"/>
  <c r="E1382" s="1"/>
  <c r="D1382" s="1"/>
  <c r="H1381"/>
  <c r="I1381" s="1"/>
  <c r="J1381" s="1"/>
  <c r="F1382" l="1"/>
  <c r="E1383" s="1"/>
  <c r="D1383" s="1"/>
  <c r="H1382"/>
  <c r="G1382"/>
  <c r="I1382" l="1"/>
  <c r="J1382" s="1"/>
  <c r="F1383"/>
  <c r="E1384" s="1"/>
  <c r="H1383"/>
  <c r="G1383"/>
  <c r="I1383" l="1"/>
  <c r="J1383" s="1"/>
  <c r="G1384"/>
  <c r="D1384"/>
  <c r="F1384" l="1"/>
  <c r="E1385" s="1"/>
  <c r="D1385" s="1"/>
  <c r="H1384"/>
  <c r="I1384" s="1"/>
  <c r="J1384" s="1"/>
  <c r="G1385" l="1"/>
  <c r="F1385"/>
  <c r="E1386" s="1"/>
  <c r="H1385"/>
  <c r="G1386" l="1"/>
  <c r="D1386"/>
  <c r="I1385"/>
  <c r="J1385" s="1"/>
  <c r="F1386" l="1"/>
  <c r="E1387" s="1"/>
  <c r="D1387" s="1"/>
  <c r="H1386"/>
  <c r="I1386" s="1"/>
  <c r="J1386" s="1"/>
  <c r="G1387" l="1"/>
  <c r="F1387"/>
  <c r="E1388" s="1"/>
  <c r="H1387"/>
  <c r="G1388" l="1"/>
  <c r="D1388"/>
  <c r="I1387"/>
  <c r="J1387" s="1"/>
  <c r="F1388" l="1"/>
  <c r="E1389" s="1"/>
  <c r="D1389" s="1"/>
  <c r="H1388"/>
  <c r="I1388" s="1"/>
  <c r="J1388" s="1"/>
  <c r="G1389" l="1"/>
  <c r="F1389"/>
  <c r="E1390" s="1"/>
  <c r="H1389"/>
  <c r="G1390" l="1"/>
  <c r="D1390"/>
  <c r="I1389"/>
  <c r="J1389" s="1"/>
  <c r="F1390" l="1"/>
  <c r="E1391" s="1"/>
  <c r="D1391" s="1"/>
  <c r="H1390"/>
  <c r="I1390" s="1"/>
  <c r="J1390" s="1"/>
  <c r="G1391" l="1"/>
  <c r="F1391"/>
  <c r="E1392" s="1"/>
  <c r="H1391"/>
  <c r="G1392" l="1"/>
  <c r="D1392"/>
  <c r="I1391"/>
  <c r="J1391" s="1"/>
  <c r="F1392" l="1"/>
  <c r="E1393" s="1"/>
  <c r="D1393" s="1"/>
  <c r="H1392"/>
  <c r="I1392" s="1"/>
  <c r="J1392" s="1"/>
  <c r="G1393" l="1"/>
  <c r="F1393"/>
  <c r="E1394" s="1"/>
  <c r="H1393"/>
  <c r="G1394" l="1"/>
  <c r="D1394"/>
  <c r="I1393"/>
  <c r="J1393" s="1"/>
  <c r="F1394" l="1"/>
  <c r="E1395" s="1"/>
  <c r="D1395" s="1"/>
  <c r="H1394"/>
  <c r="I1394" s="1"/>
  <c r="J1394" s="1"/>
  <c r="F1395" l="1"/>
  <c r="E1396" s="1"/>
  <c r="D1396" s="1"/>
  <c r="H1395"/>
  <c r="G1395"/>
  <c r="I1395" l="1"/>
  <c r="J1395" s="1"/>
  <c r="F1396"/>
  <c r="E1397" s="1"/>
  <c r="H1396"/>
  <c r="G1396"/>
  <c r="I1396" l="1"/>
  <c r="J1396" s="1"/>
  <c r="G1397"/>
  <c r="D1397"/>
  <c r="F1397" l="1"/>
  <c r="E1398" s="1"/>
  <c r="D1398" s="1"/>
  <c r="H1397"/>
  <c r="I1397" s="1"/>
  <c r="J1397" s="1"/>
  <c r="F1398" l="1"/>
  <c r="E1399" s="1"/>
  <c r="D1399" s="1"/>
  <c r="H1398"/>
  <c r="G1398"/>
  <c r="I1398" l="1"/>
  <c r="J1398" s="1"/>
  <c r="F1399"/>
  <c r="E1400" s="1"/>
  <c r="H1399"/>
  <c r="G1399"/>
  <c r="I1399" l="1"/>
  <c r="J1399" s="1"/>
  <c r="G1400"/>
  <c r="D1400"/>
  <c r="F1400" l="1"/>
  <c r="E1401" s="1"/>
  <c r="H1400"/>
  <c r="I1400" s="1"/>
  <c r="J1400" s="1"/>
  <c r="G1401" l="1"/>
  <c r="D1401"/>
  <c r="F1401" l="1"/>
  <c r="E1402" s="1"/>
  <c r="D1402" s="1"/>
  <c r="H1401"/>
  <c r="I1401" s="1"/>
  <c r="J1401" s="1"/>
  <c r="F1402" l="1"/>
  <c r="E1403" s="1"/>
  <c r="D1403" s="1"/>
  <c r="H1402"/>
  <c r="G1402"/>
  <c r="I1402" l="1"/>
  <c r="J1402" s="1"/>
  <c r="F1403"/>
  <c r="E1404" s="1"/>
  <c r="H1403"/>
  <c r="G1403"/>
  <c r="I1403" l="1"/>
  <c r="J1403" s="1"/>
  <c r="G1404"/>
  <c r="D1404"/>
  <c r="F1404" l="1"/>
  <c r="E1405" s="1"/>
  <c r="D1405" s="1"/>
  <c r="H1404"/>
  <c r="I1404" s="1"/>
  <c r="J1404" s="1"/>
  <c r="F1405" l="1"/>
  <c r="E1406" s="1"/>
  <c r="D1406" s="1"/>
  <c r="H1405"/>
  <c r="G1405"/>
  <c r="I1405" l="1"/>
  <c r="J1405" s="1"/>
  <c r="F1406"/>
  <c r="E1407" s="1"/>
  <c r="H1406"/>
  <c r="G1406"/>
  <c r="I1406" l="1"/>
  <c r="J1406" s="1"/>
  <c r="G1407"/>
  <c r="D1407"/>
  <c r="F1407" l="1"/>
  <c r="E1408" s="1"/>
  <c r="D1408" s="1"/>
  <c r="H1407"/>
  <c r="I1407" s="1"/>
  <c r="J1407" s="1"/>
  <c r="F1408" l="1"/>
  <c r="E1409" s="1"/>
  <c r="H1408"/>
  <c r="G1408"/>
  <c r="I1408" l="1"/>
  <c r="J1408" s="1"/>
  <c r="G1409"/>
  <c r="D1409"/>
  <c r="F1409" l="1"/>
  <c r="E1410" s="1"/>
  <c r="D1410" s="1"/>
  <c r="H1409"/>
  <c r="I1409" s="1"/>
  <c r="J1409" s="1"/>
  <c r="F1410" l="1"/>
  <c r="E1411" s="1"/>
  <c r="D1411" s="1"/>
  <c r="H1410"/>
  <c r="G1410"/>
  <c r="I1410" l="1"/>
  <c r="J1410" s="1"/>
  <c r="F1411"/>
  <c r="E1412" s="1"/>
  <c r="H1411"/>
  <c r="G1411"/>
  <c r="I1411" l="1"/>
  <c r="J1411" s="1"/>
  <c r="G1412"/>
  <c r="D1412"/>
  <c r="F1412" l="1"/>
  <c r="E1413" s="1"/>
  <c r="D1413" s="1"/>
  <c r="H1412"/>
  <c r="I1412" s="1"/>
  <c r="J1412" s="1"/>
  <c r="G1413" l="1"/>
  <c r="F1413"/>
  <c r="E1414" s="1"/>
  <c r="H1413"/>
  <c r="G1414" l="1"/>
  <c r="D1414"/>
  <c r="I1413"/>
  <c r="J1413" s="1"/>
  <c r="F1414" l="1"/>
  <c r="E1415" s="1"/>
  <c r="D1415" s="1"/>
  <c r="H1414"/>
  <c r="I1414" s="1"/>
  <c r="J1414" s="1"/>
  <c r="G1415" l="1"/>
  <c r="F1415"/>
  <c r="E1416" s="1"/>
  <c r="H1415"/>
  <c r="G1416" l="1"/>
  <c r="D1416"/>
  <c r="I1415"/>
  <c r="J1415" s="1"/>
  <c r="F1416" l="1"/>
  <c r="E1417" s="1"/>
  <c r="D1417" s="1"/>
  <c r="H1416"/>
  <c r="I1416" s="1"/>
  <c r="J1416" s="1"/>
  <c r="G1417" l="1"/>
  <c r="F1417"/>
  <c r="E1418" s="1"/>
  <c r="H1417"/>
  <c r="G1418" l="1"/>
  <c r="D1418"/>
  <c r="I1417"/>
  <c r="J1417" s="1"/>
  <c r="F1418" l="1"/>
  <c r="E1419" s="1"/>
  <c r="D1419" s="1"/>
  <c r="H1418"/>
  <c r="I1418" s="1"/>
  <c r="J1418" s="1"/>
  <c r="G1419" l="1"/>
  <c r="F1419"/>
  <c r="E1420" s="1"/>
  <c r="H1419"/>
  <c r="G1420" l="1"/>
  <c r="D1420"/>
  <c r="I1419"/>
  <c r="J1419" s="1"/>
  <c r="F1420" l="1"/>
  <c r="E1421" s="1"/>
  <c r="D1421" s="1"/>
  <c r="H1420"/>
  <c r="I1420" s="1"/>
  <c r="J1420" s="1"/>
  <c r="G1421" l="1"/>
  <c r="F1421"/>
  <c r="E1422" s="1"/>
  <c r="H1421"/>
  <c r="G1422" l="1"/>
  <c r="D1422"/>
  <c r="I1421"/>
  <c r="J1421" s="1"/>
  <c r="F1422" l="1"/>
  <c r="E1423" s="1"/>
  <c r="D1423" s="1"/>
  <c r="H1422"/>
  <c r="I1422" s="1"/>
  <c r="J1422" s="1"/>
  <c r="G1423" l="1"/>
  <c r="F1423"/>
  <c r="E1424" s="1"/>
  <c r="H1423"/>
  <c r="G1424" l="1"/>
  <c r="D1424"/>
  <c r="I1423"/>
  <c r="J1423" s="1"/>
  <c r="F1424" l="1"/>
  <c r="E1425" s="1"/>
  <c r="D1425" s="1"/>
  <c r="H1424"/>
  <c r="I1424" s="1"/>
  <c r="J1424" s="1"/>
  <c r="G1425" l="1"/>
  <c r="F1425"/>
  <c r="E1426" s="1"/>
  <c r="H1425"/>
  <c r="G1426" l="1"/>
  <c r="D1426"/>
  <c r="I1425"/>
  <c r="J1425" s="1"/>
  <c r="F1426" l="1"/>
  <c r="E1427" s="1"/>
  <c r="D1427" s="1"/>
  <c r="H1426"/>
  <c r="I1426" s="1"/>
  <c r="J1426" s="1"/>
  <c r="G1427" l="1"/>
  <c r="F1427"/>
  <c r="E1428" s="1"/>
  <c r="H1427"/>
  <c r="G1428" l="1"/>
  <c r="D1428"/>
  <c r="I1427"/>
  <c r="J1427" s="1"/>
  <c r="F1428" l="1"/>
  <c r="E1429" s="1"/>
  <c r="D1429" s="1"/>
  <c r="H1428"/>
  <c r="I1428" s="1"/>
  <c r="J1428" s="1"/>
  <c r="G1429" l="1"/>
  <c r="F1429"/>
  <c r="E1430" s="1"/>
  <c r="H1429"/>
  <c r="G1430" l="1"/>
  <c r="D1430"/>
  <c r="I1429"/>
  <c r="J1429" s="1"/>
  <c r="F1430" l="1"/>
  <c r="E1431" s="1"/>
  <c r="D1431" s="1"/>
  <c r="H1430"/>
  <c r="I1430" s="1"/>
  <c r="J1430" s="1"/>
  <c r="G1431" l="1"/>
  <c r="F1431"/>
  <c r="E1432" s="1"/>
  <c r="H1431"/>
  <c r="G1432" l="1"/>
  <c r="D1432"/>
  <c r="I1431"/>
  <c r="J1431" s="1"/>
  <c r="F1432" l="1"/>
  <c r="E1433" s="1"/>
  <c r="H1432"/>
  <c r="I1432" s="1"/>
  <c r="J1432" s="1"/>
  <c r="G1433" l="1"/>
  <c r="D1433"/>
  <c r="F1433" l="1"/>
  <c r="E1434" s="1"/>
  <c r="D1434" s="1"/>
  <c r="H1433"/>
  <c r="I1433" s="1"/>
  <c r="J1433" s="1"/>
  <c r="G1434" l="1"/>
  <c r="F1434"/>
  <c r="E1435" s="1"/>
  <c r="H1434"/>
  <c r="G1435" l="1"/>
  <c r="D1435"/>
  <c r="I1434"/>
  <c r="J1434" s="1"/>
  <c r="F1435" l="1"/>
  <c r="E1436" s="1"/>
  <c r="D1436" s="1"/>
  <c r="H1435"/>
  <c r="I1435" s="1"/>
  <c r="J1435" s="1"/>
  <c r="G1436" l="1"/>
  <c r="F1436"/>
  <c r="E1437" s="1"/>
  <c r="H1436"/>
  <c r="G1437" l="1"/>
  <c r="D1437"/>
  <c r="I1436"/>
  <c r="J1436" s="1"/>
  <c r="F1437" l="1"/>
  <c r="E1438" s="1"/>
  <c r="D1438" s="1"/>
  <c r="H1437"/>
  <c r="I1437" s="1"/>
  <c r="J1437" s="1"/>
  <c r="G1438" l="1"/>
  <c r="F1438"/>
  <c r="E1439" s="1"/>
  <c r="H1438"/>
  <c r="G1439" l="1"/>
  <c r="D1439"/>
  <c r="I1438"/>
  <c r="J1438" s="1"/>
  <c r="F1439" l="1"/>
  <c r="E1440" s="1"/>
  <c r="D1440" s="1"/>
  <c r="H1439"/>
  <c r="I1439" s="1"/>
  <c r="J1439" s="1"/>
  <c r="G1440" l="1"/>
  <c r="F1440"/>
  <c r="E1441" s="1"/>
  <c r="H1440"/>
  <c r="G1441" l="1"/>
  <c r="D1441"/>
  <c r="I1440"/>
  <c r="J1440" s="1"/>
  <c r="F1441" l="1"/>
  <c r="E1442" s="1"/>
  <c r="D1442" s="1"/>
  <c r="H1441"/>
  <c r="I1441" s="1"/>
  <c r="J1441" s="1"/>
  <c r="G1442" l="1"/>
  <c r="F1442"/>
  <c r="E1443" s="1"/>
  <c r="H1442"/>
  <c r="G1443" l="1"/>
  <c r="D1443"/>
  <c r="I1442"/>
  <c r="J1442" s="1"/>
  <c r="F1443" l="1"/>
  <c r="E1444" s="1"/>
  <c r="D1444" s="1"/>
  <c r="H1443"/>
  <c r="I1443" s="1"/>
  <c r="J1443" s="1"/>
  <c r="G1444" l="1"/>
  <c r="F1444"/>
  <c r="E1445" s="1"/>
  <c r="H1444"/>
  <c r="G1445" l="1"/>
  <c r="D1445"/>
  <c r="I1444"/>
  <c r="J1444" s="1"/>
  <c r="F1445" l="1"/>
  <c r="E1446" s="1"/>
  <c r="D1446" s="1"/>
  <c r="H1445"/>
  <c r="I1445" s="1"/>
  <c r="J1445" s="1"/>
  <c r="G1446" l="1"/>
  <c r="F1446"/>
  <c r="E1447" s="1"/>
  <c r="H1446"/>
  <c r="G1447" l="1"/>
  <c r="D1447"/>
  <c r="I1446"/>
  <c r="J1446" s="1"/>
  <c r="F1447" l="1"/>
  <c r="E1448" s="1"/>
  <c r="D1448" s="1"/>
  <c r="H1447"/>
  <c r="I1447" s="1"/>
  <c r="J1447" s="1"/>
  <c r="G1448" l="1"/>
  <c r="F1448"/>
  <c r="E1449" s="1"/>
  <c r="H1448"/>
  <c r="G1449" l="1"/>
  <c r="D1449"/>
  <c r="I1448"/>
  <c r="J1448" s="1"/>
  <c r="F1449" l="1"/>
  <c r="E1450" s="1"/>
  <c r="D1450" s="1"/>
  <c r="H1449"/>
  <c r="I1449" s="1"/>
  <c r="J1449" s="1"/>
  <c r="G1450" l="1"/>
  <c r="F1450"/>
  <c r="E1451" s="1"/>
  <c r="H1450"/>
  <c r="G1451" l="1"/>
  <c r="D1451"/>
  <c r="I1450"/>
  <c r="J1450" s="1"/>
  <c r="F1451" l="1"/>
  <c r="E1452" s="1"/>
  <c r="D1452" s="1"/>
  <c r="H1451"/>
  <c r="I1451" s="1"/>
  <c r="J1451" s="1"/>
  <c r="G1452" l="1"/>
  <c r="F1452"/>
  <c r="E1453" s="1"/>
  <c r="H1452"/>
  <c r="G1453" l="1"/>
  <c r="D1453"/>
  <c r="I1452"/>
  <c r="J1452" s="1"/>
  <c r="F1453" l="1"/>
  <c r="E1454" s="1"/>
  <c r="D1454" s="1"/>
  <c r="H1453"/>
  <c r="I1453" s="1"/>
  <c r="J1453" s="1"/>
  <c r="G1454" l="1"/>
  <c r="F1454"/>
  <c r="E1455" s="1"/>
  <c r="H1454"/>
  <c r="G1455" l="1"/>
  <c r="D1455"/>
  <c r="I1454"/>
  <c r="J1454" s="1"/>
  <c r="F1455" l="1"/>
  <c r="E1456" s="1"/>
  <c r="D1456" s="1"/>
  <c r="H1455"/>
  <c r="I1455" s="1"/>
  <c r="J1455" s="1"/>
  <c r="G1456" l="1"/>
  <c r="F1456"/>
  <c r="E1457" s="1"/>
  <c r="H1456"/>
  <c r="G1457" l="1"/>
  <c r="D1457"/>
  <c r="I1456"/>
  <c r="J1456" s="1"/>
  <c r="F1457" l="1"/>
  <c r="E1458" s="1"/>
  <c r="D1458" s="1"/>
  <c r="H1457"/>
  <c r="I1457" s="1"/>
  <c r="J1457" s="1"/>
  <c r="G1458" l="1"/>
  <c r="F1458"/>
  <c r="E1459" s="1"/>
  <c r="H1458"/>
  <c r="G1459" l="1"/>
  <c r="D1459"/>
  <c r="I1458"/>
  <c r="J1458" s="1"/>
  <c r="F1459" l="1"/>
  <c r="E1460" s="1"/>
  <c r="D1460" s="1"/>
  <c r="H1459"/>
  <c r="I1459" s="1"/>
  <c r="J1459" s="1"/>
  <c r="G1460" l="1"/>
  <c r="F1460"/>
  <c r="E1461" s="1"/>
  <c r="H1460"/>
  <c r="G1461" l="1"/>
  <c r="D1461"/>
  <c r="I1460"/>
  <c r="J1460" s="1"/>
  <c r="F1461" l="1"/>
  <c r="E1462" s="1"/>
  <c r="D1462" s="1"/>
  <c r="H1461"/>
  <c r="I1461" s="1"/>
  <c r="J1461" s="1"/>
  <c r="G1462" l="1"/>
  <c r="F1462"/>
  <c r="E1463" s="1"/>
  <c r="H1462"/>
  <c r="G1463" l="1"/>
  <c r="D1463"/>
  <c r="I1462"/>
  <c r="J1462" s="1"/>
  <c r="F1463" l="1"/>
  <c r="E1464" s="1"/>
  <c r="D1464" s="1"/>
  <c r="H1463"/>
  <c r="I1463" s="1"/>
  <c r="J1463" s="1"/>
  <c r="G1464" l="1"/>
  <c r="F1464"/>
  <c r="E1465" s="1"/>
  <c r="H1464"/>
  <c r="G1465" l="1"/>
  <c r="D1465"/>
  <c r="I1464"/>
  <c r="J1464" s="1"/>
  <c r="F1465" l="1"/>
  <c r="E1466" s="1"/>
  <c r="D1466" s="1"/>
  <c r="H1465"/>
  <c r="I1465" s="1"/>
  <c r="J1465" s="1"/>
  <c r="G1466" l="1"/>
  <c r="F1466"/>
  <c r="E1467" s="1"/>
  <c r="H1466"/>
  <c r="G1467" l="1"/>
  <c r="D1467"/>
  <c r="I1466"/>
  <c r="J1466" s="1"/>
  <c r="F1467" l="1"/>
  <c r="E1468" s="1"/>
  <c r="D1468" s="1"/>
  <c r="H1467"/>
  <c r="I1467" s="1"/>
  <c r="J1467" s="1"/>
  <c r="G1468" l="1"/>
  <c r="F1468"/>
  <c r="E1469" s="1"/>
  <c r="H1468"/>
  <c r="G1469" l="1"/>
  <c r="D1469"/>
  <c r="I1468"/>
  <c r="J1468" s="1"/>
  <c r="F1469" l="1"/>
  <c r="E1470" s="1"/>
  <c r="D1470" s="1"/>
  <c r="H1469"/>
  <c r="I1469" s="1"/>
  <c r="J1469" s="1"/>
  <c r="G1470" l="1"/>
  <c r="F1470"/>
  <c r="E1471" s="1"/>
  <c r="H1470"/>
  <c r="G1471" l="1"/>
  <c r="D1471"/>
  <c r="I1470"/>
  <c r="J1470" s="1"/>
  <c r="F1471" l="1"/>
  <c r="E1472" s="1"/>
  <c r="D1472" s="1"/>
  <c r="H1471"/>
  <c r="I1471" s="1"/>
  <c r="J1471" s="1"/>
  <c r="G1472" l="1"/>
  <c r="F1472"/>
  <c r="E1473" s="1"/>
  <c r="H1472"/>
  <c r="G1473" l="1"/>
  <c r="D1473"/>
  <c r="I1472"/>
  <c r="J1472" s="1"/>
  <c r="F1473" l="1"/>
  <c r="E1474" s="1"/>
  <c r="H1473"/>
  <c r="I1473" s="1"/>
  <c r="J1473" s="1"/>
  <c r="G1474" l="1"/>
  <c r="D1474"/>
  <c r="F1474" l="1"/>
  <c r="E1475" s="1"/>
  <c r="D1475" s="1"/>
  <c r="H1474"/>
  <c r="I1474" s="1"/>
  <c r="J1474" s="1"/>
  <c r="G1475" l="1"/>
  <c r="F1475"/>
  <c r="E1476" s="1"/>
  <c r="H1475"/>
  <c r="G1476" l="1"/>
  <c r="D1476"/>
  <c r="I1475"/>
  <c r="J1475" s="1"/>
  <c r="F1476" l="1"/>
  <c r="E1477" s="1"/>
  <c r="H1476"/>
  <c r="I1476" s="1"/>
  <c r="J1476" s="1"/>
  <c r="G1477" l="1"/>
  <c r="D1477"/>
  <c r="F1477" l="1"/>
  <c r="E1478" s="1"/>
  <c r="D1478" s="1"/>
  <c r="H1477"/>
  <c r="I1477" s="1"/>
  <c r="J1477" s="1"/>
  <c r="F1478" l="1"/>
  <c r="E1479" s="1"/>
  <c r="D1479" s="1"/>
  <c r="H1478"/>
  <c r="G1478"/>
  <c r="I1478" l="1"/>
  <c r="J1478" s="1"/>
  <c r="F1479"/>
  <c r="E1480" s="1"/>
  <c r="H1479"/>
  <c r="G1479"/>
  <c r="I1479" l="1"/>
  <c r="J1479" s="1"/>
  <c r="G1480"/>
  <c r="D1480"/>
  <c r="F1480" l="1"/>
  <c r="E1481" s="1"/>
  <c r="H1480"/>
  <c r="I1480" s="1"/>
  <c r="J1480" s="1"/>
  <c r="G1481" l="1"/>
  <c r="D1481"/>
  <c r="F1481" l="1"/>
  <c r="E1482" s="1"/>
  <c r="D1482" s="1"/>
  <c r="H1481"/>
  <c r="I1481" s="1"/>
  <c r="J1481" s="1"/>
  <c r="F1482" l="1"/>
  <c r="E1483" s="1"/>
  <c r="D1483" s="1"/>
  <c r="H1482"/>
  <c r="G1482"/>
  <c r="I1482" l="1"/>
  <c r="J1482" s="1"/>
  <c r="F1483"/>
  <c r="E1484" s="1"/>
  <c r="H1483"/>
  <c r="G1483"/>
  <c r="I1483" l="1"/>
  <c r="J1483" s="1"/>
  <c r="G1484"/>
  <c r="D1484"/>
  <c r="F1484" l="1"/>
  <c r="E1485" s="1"/>
  <c r="D1485" s="1"/>
  <c r="H1484"/>
  <c r="I1484" s="1"/>
  <c r="J1484" s="1"/>
  <c r="F1485" l="1"/>
  <c r="E1486" s="1"/>
  <c r="H1485"/>
  <c r="G1485"/>
  <c r="I1485" l="1"/>
  <c r="J1485" s="1"/>
  <c r="G1486"/>
  <c r="D1486"/>
  <c r="F1486" l="1"/>
  <c r="E1487" s="1"/>
  <c r="D1487" s="1"/>
  <c r="H1486"/>
  <c r="I1486" s="1"/>
  <c r="J1486" s="1"/>
  <c r="G1487" l="1"/>
  <c r="F1487"/>
  <c r="E1488" s="1"/>
  <c r="H1487"/>
  <c r="G1488" l="1"/>
  <c r="D1488"/>
  <c r="I1487"/>
  <c r="J1487" s="1"/>
  <c r="F1488" l="1"/>
  <c r="E1489" s="1"/>
  <c r="D1489" s="1"/>
  <c r="H1488"/>
  <c r="I1488" s="1"/>
  <c r="J1488" s="1"/>
  <c r="G1489" l="1"/>
  <c r="F1489"/>
  <c r="E1490" s="1"/>
  <c r="H1489"/>
  <c r="G1490" l="1"/>
  <c r="D1490"/>
  <c r="I1489"/>
  <c r="J1489" s="1"/>
  <c r="F1490" l="1"/>
  <c r="E1491" s="1"/>
  <c r="D1491" s="1"/>
  <c r="H1490"/>
  <c r="I1490" s="1"/>
  <c r="J1490" s="1"/>
  <c r="G1491" l="1"/>
  <c r="F1491"/>
  <c r="E1492" s="1"/>
  <c r="H1491"/>
  <c r="G1492" l="1"/>
  <c r="D1492"/>
  <c r="I1491"/>
  <c r="J1491" s="1"/>
  <c r="F1492" l="1"/>
  <c r="E1493" s="1"/>
  <c r="D1493" s="1"/>
  <c r="H1492"/>
  <c r="I1492" s="1"/>
  <c r="J1492" s="1"/>
  <c r="G1493" l="1"/>
  <c r="F1493"/>
  <c r="E1494" s="1"/>
  <c r="H1493"/>
  <c r="G1494" l="1"/>
  <c r="D1494"/>
  <c r="I1493"/>
  <c r="J1493" s="1"/>
  <c r="F1494" l="1"/>
  <c r="E1495" s="1"/>
  <c r="D1495" s="1"/>
  <c r="H1494"/>
  <c r="I1494" s="1"/>
  <c r="J1494" s="1"/>
  <c r="G1495" l="1"/>
  <c r="F1495"/>
  <c r="E1496" s="1"/>
  <c r="H1495"/>
  <c r="G1496" l="1"/>
  <c r="D1496"/>
  <c r="I1495"/>
  <c r="J1495" s="1"/>
  <c r="F1496" l="1"/>
  <c r="E1497" s="1"/>
  <c r="D1497" s="1"/>
  <c r="H1496"/>
  <c r="I1496" s="1"/>
  <c r="J1496" s="1"/>
  <c r="G1497" l="1"/>
  <c r="F1497"/>
  <c r="E1498" s="1"/>
  <c r="H1497"/>
  <c r="G1498" l="1"/>
  <c r="D1498"/>
  <c r="I1497"/>
  <c r="J1497" s="1"/>
  <c r="F1498" l="1"/>
  <c r="E1499" s="1"/>
  <c r="D1499" s="1"/>
  <c r="H1498"/>
  <c r="I1498" s="1"/>
  <c r="J1498" s="1"/>
  <c r="G1499" l="1"/>
  <c r="F1499"/>
  <c r="E1500" s="1"/>
  <c r="H1499"/>
  <c r="G1500" l="1"/>
  <c r="D1500"/>
  <c r="I1499"/>
  <c r="J1499" s="1"/>
  <c r="F1500" l="1"/>
  <c r="E1501" s="1"/>
  <c r="D1501" s="1"/>
  <c r="H1500"/>
  <c r="I1500" s="1"/>
  <c r="J1500" s="1"/>
  <c r="G1501" l="1"/>
  <c r="F1501"/>
  <c r="E1502" s="1"/>
  <c r="H1501"/>
  <c r="G1502" l="1"/>
  <c r="D1502"/>
  <c r="I1501"/>
  <c r="J1501" s="1"/>
  <c r="F1502" l="1"/>
  <c r="E1503" s="1"/>
  <c r="D1503" s="1"/>
  <c r="H1502"/>
  <c r="I1502" s="1"/>
  <c r="J1502" s="1"/>
  <c r="G1503" l="1"/>
  <c r="F1503"/>
  <c r="E1504" s="1"/>
  <c r="H1503"/>
  <c r="G1504" l="1"/>
  <c r="D1504"/>
  <c r="I1503"/>
  <c r="J1503" s="1"/>
  <c r="F1504" l="1"/>
  <c r="E1505" s="1"/>
  <c r="D1505" s="1"/>
  <c r="H1504"/>
  <c r="I1504" s="1"/>
  <c r="J1504" s="1"/>
  <c r="G1505" l="1"/>
  <c r="F1505"/>
  <c r="E1506" s="1"/>
  <c r="H1505"/>
  <c r="G1506" l="1"/>
  <c r="D1506"/>
  <c r="I1505"/>
  <c r="J1505" s="1"/>
  <c r="F1506" l="1"/>
  <c r="E1507" s="1"/>
  <c r="D1507" s="1"/>
  <c r="H1506"/>
  <c r="I1506" s="1"/>
  <c r="J1506" s="1"/>
  <c r="G1507" l="1"/>
  <c r="F1507"/>
  <c r="E1508" s="1"/>
  <c r="H1507"/>
  <c r="G1508" l="1"/>
  <c r="D1508"/>
  <c r="I1507"/>
  <c r="J1507" s="1"/>
  <c r="F1508" l="1"/>
  <c r="E1509" s="1"/>
  <c r="D1509" s="1"/>
  <c r="H1508"/>
  <c r="I1508" s="1"/>
  <c r="J1508" s="1"/>
  <c r="F1509" l="1"/>
  <c r="E1510" s="1"/>
  <c r="H1509"/>
  <c r="G1509"/>
  <c r="I1509" l="1"/>
  <c r="J1509" s="1"/>
  <c r="G1510"/>
  <c r="D1510"/>
  <c r="F1510" l="1"/>
  <c r="E1511" s="1"/>
  <c r="H1510"/>
  <c r="I1510" s="1"/>
  <c r="J1510" s="1"/>
  <c r="G1511" l="1"/>
  <c r="D1511"/>
  <c r="F1511" l="1"/>
  <c r="E1512" s="1"/>
  <c r="D1512" s="1"/>
  <c r="H1511"/>
  <c r="I1511" s="1"/>
  <c r="J1511" s="1"/>
  <c r="G1512" l="1"/>
  <c r="F1512"/>
  <c r="E1513" s="1"/>
  <c r="H1512"/>
  <c r="G1513" l="1"/>
  <c r="D1513"/>
  <c r="I1512"/>
  <c r="J1512" s="1"/>
  <c r="F1513" l="1"/>
  <c r="E1514" s="1"/>
  <c r="D1514" s="1"/>
  <c r="H1513"/>
  <c r="I1513" s="1"/>
  <c r="J1513" s="1"/>
  <c r="G1514" l="1"/>
  <c r="F1514"/>
  <c r="E1515" s="1"/>
  <c r="H1514"/>
  <c r="G1515" l="1"/>
  <c r="D1515"/>
  <c r="I1514"/>
  <c r="J1514" s="1"/>
  <c r="F1515" l="1"/>
  <c r="E1516" s="1"/>
  <c r="D1516" s="1"/>
  <c r="H1515"/>
  <c r="I1515" s="1"/>
  <c r="J1515" s="1"/>
  <c r="F1516" l="1"/>
  <c r="E1517" s="1"/>
  <c r="D1517" s="1"/>
  <c r="H1516"/>
  <c r="G1516"/>
  <c r="I1516" l="1"/>
  <c r="J1516" s="1"/>
  <c r="F1517"/>
  <c r="E1518" s="1"/>
  <c r="H1517"/>
  <c r="G1517"/>
  <c r="I1517" l="1"/>
  <c r="J1517" s="1"/>
  <c r="G1518"/>
  <c r="D1518"/>
  <c r="F1518" l="1"/>
  <c r="E1519" s="1"/>
  <c r="D1519" s="1"/>
  <c r="H1518"/>
  <c r="I1518" s="1"/>
  <c r="J1518" s="1"/>
  <c r="G1519" l="1"/>
  <c r="F1519"/>
  <c r="E1520" s="1"/>
  <c r="H1519"/>
  <c r="G1520" l="1"/>
  <c r="D1520"/>
  <c r="I1519"/>
  <c r="J1519" s="1"/>
  <c r="F1520" l="1"/>
  <c r="E1521" s="1"/>
  <c r="D1521" s="1"/>
  <c r="H1520"/>
  <c r="I1520" s="1"/>
  <c r="J1520" s="1"/>
  <c r="G1521" l="1"/>
  <c r="F1521"/>
  <c r="E1522" s="1"/>
  <c r="H1521"/>
  <c r="G1522" l="1"/>
  <c r="D1522"/>
  <c r="I1521"/>
  <c r="J1521" s="1"/>
  <c r="F1522" l="1"/>
  <c r="E1523" s="1"/>
  <c r="D1523" s="1"/>
  <c r="H1522"/>
  <c r="I1522" s="1"/>
  <c r="J1522" s="1"/>
  <c r="G1523" l="1"/>
  <c r="F1523"/>
  <c r="E1524" s="1"/>
  <c r="H1523"/>
  <c r="G1524" l="1"/>
  <c r="D1524"/>
  <c r="I1523"/>
  <c r="J1523" s="1"/>
  <c r="F1524" l="1"/>
  <c r="E1525" s="1"/>
  <c r="D1525" s="1"/>
  <c r="H1524"/>
  <c r="I1524" s="1"/>
  <c r="J1524" s="1"/>
  <c r="F1525" l="1"/>
  <c r="E1526" s="1"/>
  <c r="D1526" s="1"/>
  <c r="H1525"/>
  <c r="G1525"/>
  <c r="I1525" l="1"/>
  <c r="J1525" s="1"/>
  <c r="F1526"/>
  <c r="E1527" s="1"/>
  <c r="H1526"/>
  <c r="G1526"/>
  <c r="I1526" l="1"/>
  <c r="J1526" s="1"/>
  <c r="G1527"/>
  <c r="D1527"/>
  <c r="F1527" l="1"/>
  <c r="E1528" s="1"/>
  <c r="D1528" s="1"/>
  <c r="H1527"/>
  <c r="I1527" s="1"/>
  <c r="J1527" s="1"/>
  <c r="F1528" l="1"/>
  <c r="E1529" s="1"/>
  <c r="H1528"/>
  <c r="G1528"/>
  <c r="I1528" l="1"/>
  <c r="J1528" s="1"/>
  <c r="G1529"/>
  <c r="D1529"/>
  <c r="F1529" l="1"/>
  <c r="E1530" s="1"/>
  <c r="D1530" s="1"/>
  <c r="H1529"/>
  <c r="I1529" s="1"/>
  <c r="J1529" s="1"/>
  <c r="F1530" l="1"/>
  <c r="E1531" s="1"/>
  <c r="H1530"/>
  <c r="G1530"/>
  <c r="I1530" l="1"/>
  <c r="J1530" s="1"/>
  <c r="G1531"/>
  <c r="D1531"/>
  <c r="F1531" l="1"/>
  <c r="E1532" s="1"/>
  <c r="D1532" s="1"/>
  <c r="H1531"/>
  <c r="I1531" s="1"/>
  <c r="J1531" s="1"/>
  <c r="F1532" l="1"/>
  <c r="E1533" s="1"/>
  <c r="D1533" s="1"/>
  <c r="H1532"/>
  <c r="G1532"/>
  <c r="I1532" l="1"/>
  <c r="J1532" s="1"/>
  <c r="F1533"/>
  <c r="E1534" s="1"/>
  <c r="H1533"/>
  <c r="G1533"/>
  <c r="I1533" l="1"/>
  <c r="J1533" s="1"/>
  <c r="G1534"/>
  <c r="D1534"/>
  <c r="F1534" l="1"/>
  <c r="E1535" s="1"/>
  <c r="H1534"/>
  <c r="I1534" s="1"/>
  <c r="J1534" s="1"/>
  <c r="G1535" l="1"/>
  <c r="D1535"/>
  <c r="F1535" l="1"/>
  <c r="E1536" s="1"/>
  <c r="D1536" s="1"/>
  <c r="H1535"/>
  <c r="I1535" s="1"/>
  <c r="J1535" s="1"/>
  <c r="F1536" l="1"/>
  <c r="E1537" s="1"/>
  <c r="H1536"/>
  <c r="G1536"/>
  <c r="I1536" l="1"/>
  <c r="J1536" s="1"/>
  <c r="G1537"/>
  <c r="D1537"/>
  <c r="F1537" l="1"/>
  <c r="E1538" s="1"/>
  <c r="D1538" s="1"/>
  <c r="H1537"/>
  <c r="I1537" s="1"/>
  <c r="J1537" s="1"/>
  <c r="G1538" l="1"/>
  <c r="F1538"/>
  <c r="E1539" s="1"/>
  <c r="H1538"/>
  <c r="G1539" l="1"/>
  <c r="D1539"/>
  <c r="I1538"/>
  <c r="J1538" s="1"/>
  <c r="F1539" l="1"/>
  <c r="E1540" s="1"/>
  <c r="D1540" s="1"/>
  <c r="H1539"/>
  <c r="I1539" s="1"/>
  <c r="J1539" s="1"/>
  <c r="G1540" l="1"/>
  <c r="F1540"/>
  <c r="E1541" s="1"/>
  <c r="H1540"/>
  <c r="G1541" l="1"/>
  <c r="D1541"/>
  <c r="I1540"/>
  <c r="J1540" s="1"/>
  <c r="F1541" l="1"/>
  <c r="E1542" s="1"/>
  <c r="D1542" s="1"/>
  <c r="H1541"/>
  <c r="I1541" s="1"/>
  <c r="J1541" s="1"/>
  <c r="G1542" l="1"/>
  <c r="F1542"/>
  <c r="E1543" s="1"/>
  <c r="H1542"/>
  <c r="G1543" l="1"/>
  <c r="D1543"/>
  <c r="I1542"/>
  <c r="J1542" s="1"/>
  <c r="F1543" l="1"/>
  <c r="E1544" s="1"/>
  <c r="D1544" s="1"/>
  <c r="H1543"/>
  <c r="I1543" s="1"/>
  <c r="J1543" s="1"/>
  <c r="G1544" l="1"/>
  <c r="F1544"/>
  <c r="E1545" s="1"/>
  <c r="H1544"/>
  <c r="G1545" l="1"/>
  <c r="D1545"/>
  <c r="I1544"/>
  <c r="J1544" s="1"/>
  <c r="F1545" l="1"/>
  <c r="E1546" s="1"/>
  <c r="D1546" s="1"/>
  <c r="H1545"/>
  <c r="I1545" s="1"/>
  <c r="J1545" s="1"/>
  <c r="G1546" l="1"/>
  <c r="F1546"/>
  <c r="E1547" s="1"/>
  <c r="H1546"/>
  <c r="G1547" l="1"/>
  <c r="D1547"/>
  <c r="I1546"/>
  <c r="J1546" s="1"/>
  <c r="F1547" l="1"/>
  <c r="E1548" s="1"/>
  <c r="D1548" s="1"/>
  <c r="H1547"/>
  <c r="I1547" s="1"/>
  <c r="J1547" s="1"/>
  <c r="G1548" l="1"/>
  <c r="F1548"/>
  <c r="E1549" s="1"/>
  <c r="H1548"/>
  <c r="G1549" l="1"/>
  <c r="D1549"/>
  <c r="I1548"/>
  <c r="J1548" s="1"/>
  <c r="F1549" l="1"/>
  <c r="E1550" s="1"/>
  <c r="D1550" s="1"/>
  <c r="H1549"/>
  <c r="I1549" s="1"/>
  <c r="J1549" s="1"/>
  <c r="G1550" l="1"/>
  <c r="F1550"/>
  <c r="E1551" s="1"/>
  <c r="H1550"/>
  <c r="G1551" l="1"/>
  <c r="D1551"/>
  <c r="I1550"/>
  <c r="J1550" s="1"/>
  <c r="F1551" l="1"/>
  <c r="E1552" s="1"/>
  <c r="D1552" s="1"/>
  <c r="H1551"/>
  <c r="I1551" s="1"/>
  <c r="J1551" s="1"/>
  <c r="F1552" l="1"/>
  <c r="E1553" s="1"/>
  <c r="D1553" s="1"/>
  <c r="H1552"/>
  <c r="G1552"/>
  <c r="I1552" l="1"/>
  <c r="J1552" s="1"/>
  <c r="F1553"/>
  <c r="E1554" s="1"/>
  <c r="H1553"/>
  <c r="G1553"/>
  <c r="I1553" l="1"/>
  <c r="J1553" s="1"/>
  <c r="G1554"/>
  <c r="D1554"/>
  <c r="F1554" l="1"/>
  <c r="E1555" s="1"/>
  <c r="D1555" s="1"/>
  <c r="H1554"/>
  <c r="I1554" s="1"/>
  <c r="J1554" s="1"/>
  <c r="F1555" l="1"/>
  <c r="E1556" s="1"/>
  <c r="H1555"/>
  <c r="G1555"/>
  <c r="I1555" l="1"/>
  <c r="J1555" s="1"/>
  <c r="G1556"/>
  <c r="D1556"/>
  <c r="F1556" l="1"/>
  <c r="E1557" s="1"/>
  <c r="D1557" s="1"/>
  <c r="H1556"/>
  <c r="I1556" s="1"/>
  <c r="J1556" s="1"/>
  <c r="F1557" l="1"/>
  <c r="E1558" s="1"/>
  <c r="H1557"/>
  <c r="G1557"/>
  <c r="I1557" l="1"/>
  <c r="J1557" s="1"/>
  <c r="G1558"/>
  <c r="D1558"/>
  <c r="F1558" l="1"/>
  <c r="E1559" s="1"/>
  <c r="D1559" s="1"/>
  <c r="H1558"/>
  <c r="I1558" s="1"/>
  <c r="J1558" s="1"/>
  <c r="F1559" l="1"/>
  <c r="E1560" s="1"/>
  <c r="D1560" s="1"/>
  <c r="H1559"/>
  <c r="G1559"/>
  <c r="I1559" l="1"/>
  <c r="J1559" s="1"/>
  <c r="F1560"/>
  <c r="E1561" s="1"/>
  <c r="H1560"/>
  <c r="G1560"/>
  <c r="I1560" l="1"/>
  <c r="J1560" s="1"/>
  <c r="G1561"/>
  <c r="D1561"/>
  <c r="F1561" l="1"/>
  <c r="E1562" s="1"/>
  <c r="D1562" s="1"/>
  <c r="H1561"/>
  <c r="I1561" s="1"/>
  <c r="J1561" s="1"/>
  <c r="G1562" l="1"/>
  <c r="F1562"/>
  <c r="E1563" s="1"/>
  <c r="H1562"/>
  <c r="G1563" l="1"/>
  <c r="D1563"/>
  <c r="I1562"/>
  <c r="J1562" s="1"/>
  <c r="F1563" l="1"/>
  <c r="E1564" s="1"/>
  <c r="D1564" s="1"/>
  <c r="H1563"/>
  <c r="I1563" s="1"/>
  <c r="J1563" s="1"/>
  <c r="G1564" l="1"/>
  <c r="F1564"/>
  <c r="E1565" s="1"/>
  <c r="H1564"/>
  <c r="G1565" l="1"/>
  <c r="D1565"/>
  <c r="I1564"/>
  <c r="J1564" s="1"/>
  <c r="F1565" l="1"/>
  <c r="E1566" s="1"/>
  <c r="D1566" s="1"/>
  <c r="H1565"/>
  <c r="I1565" s="1"/>
  <c r="J1565" s="1"/>
  <c r="G1566" l="1"/>
  <c r="F1566"/>
  <c r="E1567" s="1"/>
  <c r="H1566"/>
  <c r="G1567" l="1"/>
  <c r="D1567"/>
  <c r="I1566"/>
  <c r="J1566" s="1"/>
  <c r="F1567" l="1"/>
  <c r="E1568" s="1"/>
  <c r="D1568" s="1"/>
  <c r="H1567"/>
  <c r="I1567" s="1"/>
  <c r="J1567" s="1"/>
  <c r="G1568" l="1"/>
  <c r="F1568"/>
  <c r="E1569" s="1"/>
  <c r="H1568"/>
  <c r="G1569" l="1"/>
  <c r="D1569"/>
  <c r="I1568"/>
  <c r="J1568" s="1"/>
  <c r="F1569" l="1"/>
  <c r="E1570" s="1"/>
  <c r="D1570" s="1"/>
  <c r="H1569"/>
  <c r="I1569" s="1"/>
  <c r="J1569" s="1"/>
  <c r="G1570" l="1"/>
  <c r="F1570"/>
  <c r="E1571" s="1"/>
  <c r="H1570"/>
  <c r="G1571" l="1"/>
  <c r="D1571"/>
  <c r="I1570"/>
  <c r="J1570" s="1"/>
  <c r="F1571" l="1"/>
  <c r="E1572" s="1"/>
  <c r="D1572" s="1"/>
  <c r="H1571"/>
  <c r="I1571" s="1"/>
  <c r="J1571" s="1"/>
  <c r="G1572" l="1"/>
  <c r="F1572"/>
  <c r="E1573" s="1"/>
  <c r="H1572"/>
  <c r="G1573" l="1"/>
  <c r="D1573"/>
  <c r="I1572"/>
  <c r="J1572" s="1"/>
  <c r="F1573" l="1"/>
  <c r="E1574" s="1"/>
  <c r="D1574" s="1"/>
  <c r="H1573"/>
  <c r="I1573" s="1"/>
  <c r="J1573" s="1"/>
  <c r="G1574" l="1"/>
  <c r="F1574"/>
  <c r="E1575" s="1"/>
  <c r="H1574"/>
  <c r="G1575" l="1"/>
  <c r="D1575"/>
  <c r="I1574"/>
  <c r="J1574" s="1"/>
  <c r="F1575" l="1"/>
  <c r="E1576" s="1"/>
  <c r="D1576" s="1"/>
  <c r="H1575"/>
  <c r="I1575" s="1"/>
  <c r="J1575" s="1"/>
  <c r="G1576" l="1"/>
  <c r="F1576"/>
  <c r="E1577" s="1"/>
  <c r="H1576"/>
  <c r="G1577" l="1"/>
  <c r="D1577"/>
  <c r="I1576"/>
  <c r="J1576" s="1"/>
  <c r="F1577" l="1"/>
  <c r="E1578" s="1"/>
  <c r="D1578" s="1"/>
  <c r="H1577"/>
  <c r="I1577" s="1"/>
  <c r="J1577" s="1"/>
  <c r="G1578" l="1"/>
  <c r="F1578"/>
  <c r="E1579" s="1"/>
  <c r="H1578"/>
  <c r="G1579" l="1"/>
  <c r="D1579"/>
  <c r="I1578"/>
  <c r="J1578" s="1"/>
  <c r="F1579" l="1"/>
  <c r="E1580" s="1"/>
  <c r="D1580" s="1"/>
  <c r="H1579"/>
  <c r="I1579" s="1"/>
  <c r="J1579" s="1"/>
  <c r="G1580" l="1"/>
  <c r="F1580"/>
  <c r="E1581" s="1"/>
  <c r="H1580"/>
  <c r="G1581" l="1"/>
  <c r="D1581"/>
  <c r="I1580"/>
  <c r="J1580" s="1"/>
  <c r="F1581" l="1"/>
  <c r="E1582" s="1"/>
  <c r="D1582" s="1"/>
  <c r="H1581"/>
  <c r="I1581" s="1"/>
  <c r="J1581" s="1"/>
  <c r="G1582" l="1"/>
  <c r="F1582"/>
  <c r="E1583" s="1"/>
  <c r="H1582"/>
  <c r="G1583" l="1"/>
  <c r="D1583"/>
  <c r="I1582"/>
  <c r="J1582" s="1"/>
  <c r="F1583" l="1"/>
  <c r="E1584" s="1"/>
  <c r="D1584" s="1"/>
  <c r="H1583"/>
  <c r="I1583" s="1"/>
  <c r="J1583" s="1"/>
  <c r="G1584" l="1"/>
  <c r="F1584"/>
  <c r="E1585" s="1"/>
  <c r="H1584"/>
  <c r="G1585" l="1"/>
  <c r="D1585"/>
  <c r="I1584"/>
  <c r="J1584" s="1"/>
  <c r="F1585" l="1"/>
  <c r="E1586" s="1"/>
  <c r="D1586" s="1"/>
  <c r="H1585"/>
  <c r="I1585" s="1"/>
  <c r="J1585" s="1"/>
  <c r="G1586" l="1"/>
  <c r="F1586"/>
  <c r="E1587" s="1"/>
  <c r="H1586"/>
  <c r="G1587" l="1"/>
  <c r="D1587"/>
  <c r="I1586"/>
  <c r="J1586" s="1"/>
  <c r="F1587" l="1"/>
  <c r="E1588" s="1"/>
  <c r="D1588" s="1"/>
  <c r="H1587"/>
  <c r="I1587" s="1"/>
  <c r="J1587" s="1"/>
  <c r="G1588" l="1"/>
  <c r="F1588"/>
  <c r="E1589" s="1"/>
  <c r="H1588"/>
  <c r="G1589" l="1"/>
  <c r="D1589"/>
  <c r="I1588"/>
  <c r="J1588" s="1"/>
  <c r="F1589" l="1"/>
  <c r="E1590" s="1"/>
  <c r="D1590" s="1"/>
  <c r="H1589"/>
  <c r="I1589" s="1"/>
  <c r="J1589" s="1"/>
  <c r="G1590" l="1"/>
  <c r="F1590"/>
  <c r="E1591" s="1"/>
  <c r="H1590"/>
  <c r="G1591" l="1"/>
  <c r="D1591"/>
  <c r="I1590"/>
  <c r="J1590" s="1"/>
  <c r="F1591" l="1"/>
  <c r="E1592" s="1"/>
  <c r="D1592" s="1"/>
  <c r="H1591"/>
  <c r="I1591" s="1"/>
  <c r="J1591" s="1"/>
  <c r="G1592" l="1"/>
  <c r="F1592"/>
  <c r="E1593" s="1"/>
  <c r="H1592"/>
  <c r="G1593" l="1"/>
  <c r="D1593"/>
  <c r="I1592"/>
  <c r="J1592" s="1"/>
  <c r="F1593" l="1"/>
  <c r="E1594" s="1"/>
  <c r="D1594" s="1"/>
  <c r="H1593"/>
  <c r="I1593" s="1"/>
  <c r="J1593" s="1"/>
  <c r="G1594" l="1"/>
  <c r="F1594"/>
  <c r="E1595" s="1"/>
  <c r="H1594"/>
  <c r="G1595" l="1"/>
  <c r="D1595"/>
  <c r="I1594"/>
  <c r="J1594" s="1"/>
  <c r="F1595" l="1"/>
  <c r="E1596" s="1"/>
  <c r="D1596" s="1"/>
  <c r="H1595"/>
  <c r="I1595" s="1"/>
  <c r="J1595" s="1"/>
  <c r="G1596" l="1"/>
  <c r="F1596"/>
  <c r="E1597" s="1"/>
  <c r="H1596"/>
  <c r="G1597" l="1"/>
  <c r="D1597"/>
  <c r="I1596"/>
  <c r="J1596" s="1"/>
  <c r="F1597" l="1"/>
  <c r="E1598" s="1"/>
  <c r="D1598" s="1"/>
  <c r="H1597"/>
  <c r="I1597" s="1"/>
  <c r="J1597" s="1"/>
  <c r="G1598" l="1"/>
  <c r="F1598"/>
  <c r="E1599" s="1"/>
  <c r="H1598"/>
  <c r="G1599" l="1"/>
  <c r="D1599"/>
  <c r="I1598"/>
  <c r="J1598" s="1"/>
  <c r="F1599" l="1"/>
  <c r="E1600" s="1"/>
  <c r="D1600" s="1"/>
  <c r="H1599"/>
  <c r="I1599" s="1"/>
  <c r="J1599" s="1"/>
  <c r="G1600" l="1"/>
  <c r="F1600"/>
  <c r="E1601" s="1"/>
  <c r="H1600"/>
  <c r="G1601" l="1"/>
  <c r="D1601"/>
  <c r="I1600"/>
  <c r="J1600" s="1"/>
  <c r="F1601" l="1"/>
  <c r="E1602" s="1"/>
  <c r="D1602" s="1"/>
  <c r="H1601"/>
  <c r="I1601" s="1"/>
  <c r="J1601" s="1"/>
  <c r="G1602" l="1"/>
  <c r="F1602"/>
  <c r="E1603" s="1"/>
  <c r="H1602"/>
  <c r="G1603" l="1"/>
  <c r="D1603"/>
  <c r="I1602"/>
  <c r="J1602" s="1"/>
  <c r="F1603" l="1"/>
  <c r="E1604" s="1"/>
  <c r="D1604" s="1"/>
  <c r="H1603"/>
  <c r="I1603" s="1"/>
  <c r="J1603" s="1"/>
  <c r="G1604" l="1"/>
  <c r="F1604"/>
  <c r="E1605" s="1"/>
  <c r="H1604"/>
  <c r="G1605" l="1"/>
  <c r="D1605"/>
  <c r="I1604"/>
  <c r="J1604" s="1"/>
  <c r="F1605" l="1"/>
  <c r="E1606" s="1"/>
  <c r="D1606" s="1"/>
  <c r="H1605"/>
  <c r="I1605" s="1"/>
  <c r="J1605" s="1"/>
  <c r="G1606" l="1"/>
  <c r="F1606"/>
  <c r="E1607" s="1"/>
  <c r="H1606"/>
  <c r="G1607" l="1"/>
  <c r="D1607"/>
  <c r="I1606"/>
  <c r="J1606" s="1"/>
  <c r="F1607" l="1"/>
  <c r="E1608" s="1"/>
  <c r="D1608" s="1"/>
  <c r="H1607"/>
  <c r="I1607" s="1"/>
  <c r="J1607" s="1"/>
  <c r="G1608" l="1"/>
  <c r="F1608"/>
  <c r="E1609" s="1"/>
  <c r="H1608"/>
  <c r="G1609" l="1"/>
  <c r="D1609"/>
  <c r="I1608"/>
  <c r="J1608" s="1"/>
  <c r="F1609" l="1"/>
  <c r="E1610" s="1"/>
  <c r="D1610" s="1"/>
  <c r="H1609"/>
  <c r="I1609" s="1"/>
  <c r="J1609" s="1"/>
  <c r="G1610" l="1"/>
  <c r="F1610"/>
  <c r="E1611" s="1"/>
  <c r="H1610"/>
  <c r="G1611" l="1"/>
  <c r="D1611"/>
  <c r="I1610"/>
  <c r="J1610" s="1"/>
  <c r="F1611" l="1"/>
  <c r="E1612" s="1"/>
  <c r="D1612" s="1"/>
  <c r="H1611"/>
  <c r="I1611" s="1"/>
  <c r="J1611" s="1"/>
  <c r="G1612" l="1"/>
  <c r="F1612"/>
  <c r="E1613" s="1"/>
  <c r="H1612"/>
  <c r="G1613" l="1"/>
  <c r="D1613"/>
  <c r="I1612"/>
  <c r="J1612" s="1"/>
  <c r="F1613" l="1"/>
  <c r="E1614" s="1"/>
  <c r="D1614" s="1"/>
  <c r="H1613"/>
  <c r="I1613" s="1"/>
  <c r="J1613" s="1"/>
  <c r="F1614" l="1"/>
  <c r="E1615" s="1"/>
  <c r="D1615" s="1"/>
  <c r="H1614"/>
  <c r="G1614"/>
  <c r="I1614" l="1"/>
  <c r="J1614" s="1"/>
  <c r="F1615"/>
  <c r="E1616" s="1"/>
  <c r="H1615"/>
  <c r="G1615"/>
  <c r="I1615" l="1"/>
  <c r="J1615" s="1"/>
  <c r="G1616"/>
  <c r="D1616"/>
  <c r="F1616" l="1"/>
  <c r="E1617" s="1"/>
  <c r="D1617" s="1"/>
  <c r="H1616"/>
  <c r="I1616" s="1"/>
  <c r="J1616" s="1"/>
  <c r="G1617" l="1"/>
  <c r="F1617"/>
  <c r="E1618" s="1"/>
  <c r="H1617"/>
  <c r="G1618" l="1"/>
  <c r="D1618"/>
  <c r="I1617"/>
  <c r="J1617" s="1"/>
  <c r="F1618" l="1"/>
  <c r="E1619" s="1"/>
  <c r="H1618"/>
  <c r="I1618" s="1"/>
  <c r="J1618" s="1"/>
  <c r="G1619" l="1"/>
  <c r="D1619"/>
  <c r="F1619" l="1"/>
  <c r="E1620" s="1"/>
  <c r="D1620" s="1"/>
  <c r="H1619"/>
  <c r="I1619" s="1"/>
  <c r="J1619" s="1"/>
  <c r="F1620" l="1"/>
  <c r="E1621" s="1"/>
  <c r="H1620"/>
  <c r="G1620"/>
  <c r="I1620" l="1"/>
  <c r="J1620" s="1"/>
  <c r="G1621"/>
  <c r="D1621"/>
  <c r="F1621" l="1"/>
  <c r="E1622" s="1"/>
  <c r="D1622" s="1"/>
  <c r="H1621"/>
  <c r="I1621" s="1"/>
  <c r="J1621" s="1"/>
  <c r="F1622" l="1"/>
  <c r="E1623" s="1"/>
  <c r="D1623" s="1"/>
  <c r="H1622"/>
  <c r="G1622"/>
  <c r="I1622" l="1"/>
  <c r="J1622" s="1"/>
  <c r="F1623"/>
  <c r="E1624" s="1"/>
  <c r="H1623"/>
  <c r="G1623"/>
  <c r="I1623" l="1"/>
  <c r="J1623" s="1"/>
  <c r="G1624"/>
  <c r="D1624"/>
  <c r="F1624" l="1"/>
  <c r="E1625" s="1"/>
  <c r="D1625" s="1"/>
  <c r="H1624"/>
  <c r="I1624" s="1"/>
  <c r="J1624" s="1"/>
  <c r="F1625" l="1"/>
  <c r="E1626" s="1"/>
  <c r="H1625"/>
  <c r="G1625"/>
  <c r="I1625" l="1"/>
  <c r="J1625" s="1"/>
  <c r="G1626"/>
  <c r="D1626"/>
  <c r="F1626" l="1"/>
  <c r="E1627" s="1"/>
  <c r="D1627" s="1"/>
  <c r="H1626"/>
  <c r="I1626" s="1"/>
  <c r="J1626" s="1"/>
  <c r="F1627" l="1"/>
  <c r="E1628" s="1"/>
  <c r="D1628" s="1"/>
  <c r="H1627"/>
  <c r="G1627"/>
  <c r="I1627" l="1"/>
  <c r="J1627" s="1"/>
  <c r="F1628"/>
  <c r="E1629" s="1"/>
  <c r="D1629" s="1"/>
  <c r="H1628"/>
  <c r="G1628"/>
  <c r="I1628" l="1"/>
  <c r="J1628" s="1"/>
  <c r="F1629"/>
  <c r="E1630" s="1"/>
  <c r="H1629"/>
  <c r="G1629"/>
  <c r="I1629" l="1"/>
  <c r="J1629" s="1"/>
  <c r="G1630"/>
  <c r="D1630"/>
  <c r="F1630" l="1"/>
  <c r="E1631" s="1"/>
  <c r="D1631" s="1"/>
  <c r="H1630"/>
  <c r="I1630" s="1"/>
  <c r="J1630" s="1"/>
  <c r="F1631" l="1"/>
  <c r="E1632" s="1"/>
  <c r="H1631"/>
  <c r="G1631"/>
  <c r="I1631" l="1"/>
  <c r="J1631" s="1"/>
  <c r="G1632"/>
  <c r="D1632"/>
  <c r="F1632" l="1"/>
  <c r="E1633" s="1"/>
  <c r="D1633" s="1"/>
  <c r="H1632"/>
  <c r="I1632" s="1"/>
  <c r="J1632" s="1"/>
  <c r="F1633" l="1"/>
  <c r="E1634" s="1"/>
  <c r="D1634" s="1"/>
  <c r="H1633"/>
  <c r="G1633"/>
  <c r="I1633" l="1"/>
  <c r="J1633" s="1"/>
  <c r="F1634"/>
  <c r="E1635" s="1"/>
  <c r="H1634"/>
  <c r="G1634"/>
  <c r="I1634" l="1"/>
  <c r="J1634" s="1"/>
  <c r="G1635"/>
  <c r="D1635"/>
  <c r="F1635" l="1"/>
  <c r="E1636" s="1"/>
  <c r="D1636" s="1"/>
  <c r="H1635"/>
  <c r="I1635" s="1"/>
  <c r="J1635" s="1"/>
  <c r="F1636" l="1"/>
  <c r="E1637" s="1"/>
  <c r="D1637" s="1"/>
  <c r="H1636"/>
  <c r="G1636"/>
  <c r="I1636" l="1"/>
  <c r="J1636" s="1"/>
  <c r="F1637"/>
  <c r="E1638" s="1"/>
  <c r="H1637"/>
  <c r="G1637"/>
  <c r="I1637" l="1"/>
  <c r="J1637" s="1"/>
  <c r="G1638"/>
  <c r="D1638"/>
  <c r="F1638" l="1"/>
  <c r="E1639" s="1"/>
  <c r="D1639" s="1"/>
  <c r="H1638"/>
  <c r="I1638" s="1"/>
  <c r="J1638" s="1"/>
  <c r="F1639" l="1"/>
  <c r="E1640" s="1"/>
  <c r="D1640" s="1"/>
  <c r="H1639"/>
  <c r="G1639"/>
  <c r="I1639" l="1"/>
  <c r="J1639" s="1"/>
  <c r="F1640"/>
  <c r="E1641" s="1"/>
  <c r="H1640"/>
  <c r="G1640"/>
  <c r="I1640" l="1"/>
  <c r="J1640" s="1"/>
  <c r="G1641"/>
  <c r="D1641"/>
  <c r="F1641" l="1"/>
  <c r="E1642" s="1"/>
  <c r="D1642" s="1"/>
  <c r="H1641"/>
  <c r="I1641" s="1"/>
  <c r="J1641" s="1"/>
  <c r="F1642" l="1"/>
  <c r="E1643" s="1"/>
  <c r="D1643" s="1"/>
  <c r="H1642"/>
  <c r="G1642"/>
  <c r="I1642" l="1"/>
  <c r="J1642" s="1"/>
  <c r="F1643"/>
  <c r="E1644" s="1"/>
  <c r="H1643"/>
  <c r="G1643"/>
  <c r="I1643" l="1"/>
  <c r="J1643" s="1"/>
  <c r="G1644"/>
  <c r="D1644"/>
  <c r="F1644" l="1"/>
  <c r="E1645" s="1"/>
  <c r="D1645" s="1"/>
  <c r="H1644"/>
  <c r="I1644" s="1"/>
  <c r="J1644" s="1"/>
  <c r="F1645" l="1"/>
  <c r="E1646" s="1"/>
  <c r="D1646" s="1"/>
  <c r="H1645"/>
  <c r="G1645"/>
  <c r="I1645" l="1"/>
  <c r="J1645" s="1"/>
  <c r="F1646"/>
  <c r="E1647" s="1"/>
  <c r="H1646"/>
  <c r="G1646"/>
  <c r="I1646" l="1"/>
  <c r="J1646" s="1"/>
  <c r="G1647"/>
  <c r="D1647"/>
  <c r="F1647" l="1"/>
  <c r="E1648" s="1"/>
  <c r="D1648" s="1"/>
  <c r="H1647"/>
  <c r="I1647" s="1"/>
  <c r="J1647" s="1"/>
  <c r="F1648" l="1"/>
  <c r="E1649" s="1"/>
  <c r="D1649" s="1"/>
  <c r="H1648"/>
  <c r="G1648"/>
  <c r="I1648" l="1"/>
  <c r="J1648" s="1"/>
  <c r="F1649"/>
  <c r="E1650" s="1"/>
  <c r="H1649"/>
  <c r="G1649"/>
  <c r="I1649" l="1"/>
  <c r="J1649" s="1"/>
  <c r="G1650"/>
  <c r="D1650"/>
  <c r="F1650" l="1"/>
  <c r="E1651" s="1"/>
  <c r="D1651" s="1"/>
  <c r="H1650"/>
  <c r="I1650" s="1"/>
  <c r="J1650" s="1"/>
  <c r="F1651" l="1"/>
  <c r="E1652" s="1"/>
  <c r="H1651"/>
  <c r="G1651"/>
  <c r="I1651" l="1"/>
  <c r="J1651" s="1"/>
  <c r="G1652"/>
  <c r="D1652"/>
  <c r="F1652" l="1"/>
  <c r="E1653" s="1"/>
  <c r="D1653" s="1"/>
  <c r="H1652"/>
  <c r="I1652" s="1"/>
  <c r="J1652" s="1"/>
  <c r="F1653" l="1"/>
  <c r="E1654" s="1"/>
  <c r="D1654" s="1"/>
  <c r="H1653"/>
  <c r="G1653"/>
  <c r="I1653" l="1"/>
  <c r="J1653" s="1"/>
  <c r="F1654"/>
  <c r="E1655" s="1"/>
  <c r="H1654"/>
  <c r="G1654"/>
  <c r="I1654" l="1"/>
  <c r="J1654" s="1"/>
  <c r="G1655"/>
  <c r="D1655"/>
  <c r="F1655" l="1"/>
  <c r="E1656" s="1"/>
  <c r="D1656" s="1"/>
  <c r="H1655"/>
  <c r="I1655" s="1"/>
  <c r="J1655" s="1"/>
  <c r="G1656" l="1"/>
  <c r="F1656"/>
  <c r="E1657" s="1"/>
  <c r="H1656"/>
  <c r="G1657" l="1"/>
  <c r="D1657"/>
  <c r="I1656"/>
  <c r="J1656" s="1"/>
  <c r="F1657" l="1"/>
  <c r="E1658" s="1"/>
  <c r="D1658" s="1"/>
  <c r="H1657"/>
  <c r="I1657" s="1"/>
  <c r="J1657" s="1"/>
  <c r="F1658" l="1"/>
  <c r="E1659" s="1"/>
  <c r="D1659" s="1"/>
  <c r="H1658"/>
  <c r="G1658"/>
  <c r="I1658" l="1"/>
  <c r="J1658" s="1"/>
  <c r="F1659"/>
  <c r="E1660" s="1"/>
  <c r="H1659"/>
  <c r="G1659"/>
  <c r="I1659" l="1"/>
  <c r="J1659" s="1"/>
  <c r="G1660"/>
  <c r="D1660"/>
  <c r="F1660" l="1"/>
  <c r="E1661" s="1"/>
  <c r="H1660"/>
  <c r="I1660" s="1"/>
  <c r="J1660" s="1"/>
  <c r="D1661"/>
  <c r="F1661" l="1"/>
  <c r="E1662" s="1"/>
  <c r="D1662" s="1"/>
  <c r="H1661"/>
  <c r="G1661"/>
  <c r="I1661" l="1"/>
  <c r="J1661" s="1"/>
  <c r="F1662"/>
  <c r="E1663" s="1"/>
  <c r="H1662"/>
  <c r="G1662"/>
  <c r="I1662" l="1"/>
  <c r="J1662" s="1"/>
  <c r="G1663"/>
  <c r="D1663"/>
  <c r="F1663" l="1"/>
  <c r="E1664" s="1"/>
  <c r="D1664" s="1"/>
  <c r="H1663"/>
  <c r="I1663" s="1"/>
  <c r="J1663" s="1"/>
  <c r="F1664" l="1"/>
  <c r="E1665" s="1"/>
  <c r="H1664"/>
  <c r="G1664"/>
  <c r="I1664" l="1"/>
  <c r="J1664" s="1"/>
  <c r="G1665"/>
  <c r="D1665"/>
  <c r="F1665" l="1"/>
  <c r="E1666" s="1"/>
  <c r="D1666" s="1"/>
  <c r="H1665"/>
  <c r="I1665" s="1"/>
  <c r="J1665" s="1"/>
  <c r="F1666" l="1"/>
  <c r="E1667" s="1"/>
  <c r="H1666"/>
  <c r="G1666"/>
  <c r="I1666" l="1"/>
  <c r="J1666" s="1"/>
  <c r="G1667"/>
  <c r="D1667"/>
  <c r="F1667" l="1"/>
  <c r="E1668" s="1"/>
  <c r="D1668" s="1"/>
  <c r="H1667"/>
  <c r="I1667" s="1"/>
  <c r="J1667" s="1"/>
  <c r="F1668" l="1"/>
  <c r="E1669" s="1"/>
  <c r="D1669" s="1"/>
  <c r="H1668"/>
  <c r="G1668"/>
  <c r="I1668" l="1"/>
  <c r="J1668" s="1"/>
  <c r="F1669"/>
  <c r="E1670" s="1"/>
  <c r="H1669"/>
  <c r="G1669"/>
  <c r="I1669" l="1"/>
  <c r="J1669" s="1"/>
  <c r="G1670"/>
  <c r="D1670"/>
  <c r="F1670" l="1"/>
  <c r="E1671" s="1"/>
  <c r="D1671" s="1"/>
  <c r="H1670"/>
  <c r="I1670" s="1"/>
  <c r="J1670" s="1"/>
  <c r="G1671" l="1"/>
  <c r="F1671"/>
  <c r="E1672" s="1"/>
  <c r="H1671"/>
  <c r="G1672" l="1"/>
  <c r="D1672"/>
  <c r="I1671"/>
  <c r="J1671" s="1"/>
  <c r="F1672" l="1"/>
  <c r="E1673" s="1"/>
  <c r="D1673" s="1"/>
  <c r="H1672"/>
  <c r="I1672" s="1"/>
  <c r="J1672" s="1"/>
  <c r="F1673" l="1"/>
  <c r="E1674" s="1"/>
  <c r="D1674" s="1"/>
  <c r="H1673"/>
  <c r="G1673"/>
  <c r="I1673" l="1"/>
  <c r="J1673" s="1"/>
  <c r="F1674"/>
  <c r="E1675" s="1"/>
  <c r="H1674"/>
  <c r="G1674"/>
  <c r="I1674" l="1"/>
  <c r="J1674" s="1"/>
  <c r="G1675"/>
  <c r="D1675"/>
  <c r="F1675" l="1"/>
  <c r="E1676" s="1"/>
  <c r="D1676" s="1"/>
  <c r="H1675"/>
  <c r="I1675" s="1"/>
  <c r="J1675" s="1"/>
  <c r="G1676" l="1"/>
  <c r="F1676"/>
  <c r="E1677" s="1"/>
  <c r="H1676"/>
  <c r="G1677" l="1"/>
  <c r="D1677"/>
  <c r="I1676"/>
  <c r="J1676" s="1"/>
  <c r="F1677" l="1"/>
  <c r="E1678" s="1"/>
  <c r="D1678" s="1"/>
  <c r="H1677"/>
  <c r="I1677" s="1"/>
  <c r="J1677" s="1"/>
  <c r="F1678" l="1"/>
  <c r="E1679" s="1"/>
  <c r="D1679" s="1"/>
  <c r="H1678"/>
  <c r="G1678"/>
  <c r="I1678" l="1"/>
  <c r="J1678" s="1"/>
  <c r="F1679"/>
  <c r="E1680" s="1"/>
  <c r="H1679"/>
  <c r="G1679"/>
  <c r="I1679" l="1"/>
  <c r="J1679" s="1"/>
  <c r="G1680"/>
  <c r="D1680"/>
  <c r="F1680" l="1"/>
  <c r="E1681" s="1"/>
  <c r="D1681" s="1"/>
  <c r="H1680"/>
  <c r="I1680" s="1"/>
  <c r="J1680" s="1"/>
  <c r="F1681" l="1"/>
  <c r="H1681"/>
  <c r="E1682"/>
  <c r="D1682" s="1"/>
  <c r="G1681"/>
  <c r="I1681" s="1"/>
  <c r="J1681" s="1"/>
  <c r="F1682" l="1"/>
  <c r="E1683" s="1"/>
  <c r="H1682"/>
  <c r="G1682"/>
  <c r="I1682" l="1"/>
  <c r="J1682" s="1"/>
  <c r="G1683"/>
  <c r="D1683"/>
  <c r="F1683" l="1"/>
  <c r="E1684" s="1"/>
  <c r="D1684" s="1"/>
  <c r="H1683"/>
  <c r="I1683" s="1"/>
  <c r="J1683" s="1"/>
  <c r="G1684" l="1"/>
  <c r="F1684"/>
  <c r="E1685" s="1"/>
  <c r="H1684"/>
  <c r="G1685" l="1"/>
  <c r="D1685"/>
  <c r="I1684"/>
  <c r="J1684" s="1"/>
  <c r="F1685" l="1"/>
  <c r="E1686" s="1"/>
  <c r="D1686" s="1"/>
  <c r="H1685"/>
  <c r="I1685" s="1"/>
  <c r="J1685" s="1"/>
  <c r="F1686" l="1"/>
  <c r="H1686"/>
  <c r="E1687"/>
  <c r="D1687" s="1"/>
  <c r="G1686"/>
  <c r="I1686" s="1"/>
  <c r="J1686" s="1"/>
  <c r="F1687" l="1"/>
  <c r="E1688" s="1"/>
  <c r="D1688" s="1"/>
  <c r="H1687"/>
  <c r="G1687"/>
  <c r="I1687" l="1"/>
  <c r="J1687" s="1"/>
  <c r="F1688"/>
  <c r="E1689" s="1"/>
  <c r="H1688"/>
  <c r="G1688"/>
  <c r="I1688" l="1"/>
  <c r="J1688" s="1"/>
  <c r="G1689"/>
  <c r="D1689"/>
  <c r="F1689" l="1"/>
  <c r="E1690" s="1"/>
  <c r="H1689"/>
  <c r="I1689" s="1"/>
  <c r="J1689" s="1"/>
  <c r="G1690" l="1"/>
  <c r="D1690"/>
  <c r="H1690" l="1"/>
  <c r="I1690" s="1"/>
  <c r="J1690" s="1"/>
  <c r="F1690"/>
  <c r="E1691" s="1"/>
  <c r="G1691" l="1"/>
  <c r="D1691"/>
  <c r="F1691" l="1"/>
  <c r="E1692" s="1"/>
  <c r="D1692" s="1"/>
  <c r="H1691"/>
  <c r="I1691" s="1"/>
  <c r="J1691" s="1"/>
  <c r="H1692" l="1"/>
  <c r="F1692"/>
  <c r="E1693" s="1"/>
  <c r="G1692"/>
  <c r="I1692" s="1"/>
  <c r="J1692" s="1"/>
  <c r="G1693" l="1"/>
  <c r="D1693"/>
  <c r="F1693" l="1"/>
  <c r="E1694" s="1"/>
  <c r="H1693"/>
  <c r="I1693" s="1"/>
  <c r="J1693" s="1"/>
  <c r="G1694" l="1"/>
  <c r="D1694"/>
  <c r="H1694" l="1"/>
  <c r="I1694" s="1"/>
  <c r="J1694" s="1"/>
  <c r="F1694"/>
  <c r="E1695" s="1"/>
  <c r="G1695" l="1"/>
  <c r="D1695"/>
  <c r="F1695" l="1"/>
  <c r="E1696" s="1"/>
  <c r="D1696" s="1"/>
  <c r="H1695"/>
  <c r="I1695" s="1"/>
  <c r="J1695" s="1"/>
  <c r="H1696" l="1"/>
  <c r="F1696"/>
  <c r="E1697" s="1"/>
  <c r="D1697" s="1"/>
  <c r="G1696"/>
  <c r="I1696" s="1"/>
  <c r="J1696" s="1"/>
  <c r="F1697" l="1"/>
  <c r="E1698" s="1"/>
  <c r="H1697"/>
  <c r="G1697"/>
  <c r="I1697" l="1"/>
  <c r="J1697" s="1"/>
  <c r="G1698"/>
  <c r="D1698"/>
  <c r="H1698" l="1"/>
  <c r="I1698" s="1"/>
  <c r="J1698" s="1"/>
  <c r="F1698"/>
  <c r="E1699" s="1"/>
  <c r="G1699" l="1"/>
  <c r="D1699"/>
  <c r="F1699" l="1"/>
  <c r="E1700" s="1"/>
  <c r="H1699"/>
  <c r="I1699" s="1"/>
  <c r="J1699" s="1"/>
  <c r="G1700" l="1"/>
  <c r="D1700"/>
  <c r="H1700" l="1"/>
  <c r="I1700" s="1"/>
  <c r="J1700" s="1"/>
  <c r="F1700"/>
  <c r="E1701" s="1"/>
  <c r="G1701" l="1"/>
  <c r="D1701"/>
  <c r="F1701" l="1"/>
  <c r="E1702" s="1"/>
  <c r="H1701"/>
  <c r="I1701" s="1"/>
  <c r="J1701" s="1"/>
  <c r="G1702" l="1"/>
  <c r="D1702"/>
  <c r="H1702" l="1"/>
  <c r="I1702" s="1"/>
  <c r="J1702" s="1"/>
  <c r="F1702"/>
  <c r="E1703" s="1"/>
  <c r="G1703" l="1"/>
  <c r="D1703"/>
  <c r="F1703" l="1"/>
  <c r="E1704" s="1"/>
  <c r="D1704" s="1"/>
  <c r="H1703"/>
  <c r="I1703" s="1"/>
  <c r="J1703" s="1"/>
  <c r="H1704" l="1"/>
  <c r="F1704"/>
  <c r="E1705" s="1"/>
  <c r="G1704"/>
  <c r="I1704" s="1"/>
  <c r="J1704" s="1"/>
  <c r="G1705" l="1"/>
  <c r="D1705"/>
  <c r="F1705" l="1"/>
  <c r="E1706" s="1"/>
  <c r="D1706" s="1"/>
  <c r="H1705"/>
  <c r="I1705" s="1"/>
  <c r="J1705" s="1"/>
  <c r="G1706" l="1"/>
  <c r="F1706"/>
  <c r="E1707" s="1"/>
  <c r="H1706"/>
  <c r="G1707" l="1"/>
  <c r="D1707"/>
  <c r="I1706"/>
  <c r="J1706" s="1"/>
  <c r="F1707" l="1"/>
  <c r="E1708" s="1"/>
  <c r="H1707"/>
  <c r="I1707" s="1"/>
  <c r="J1707" s="1"/>
  <c r="G1708" l="1"/>
  <c r="D1708"/>
  <c r="F1708" l="1"/>
  <c r="E1709" s="1"/>
  <c r="D1709" s="1"/>
  <c r="H1708"/>
  <c r="I1708" s="1"/>
  <c r="J1708" s="1"/>
  <c r="G1709" l="1"/>
  <c r="F1709"/>
  <c r="E1710" s="1"/>
  <c r="H1709"/>
  <c r="G1710" l="1"/>
  <c r="D1710"/>
  <c r="I1709"/>
  <c r="J1709" s="1"/>
  <c r="F1710" l="1"/>
  <c r="E1711" s="1"/>
  <c r="D1711" s="1"/>
  <c r="H1710"/>
  <c r="I1710" s="1"/>
  <c r="J1710" s="1"/>
  <c r="G1711" l="1"/>
  <c r="F1711"/>
  <c r="E1712" s="1"/>
  <c r="H1711"/>
  <c r="G1712" l="1"/>
  <c r="D1712"/>
  <c r="I1711"/>
  <c r="J1711" s="1"/>
  <c r="F1712" l="1"/>
  <c r="E1713" s="1"/>
  <c r="D1713" s="1"/>
  <c r="H1712"/>
  <c r="I1712" s="1"/>
  <c r="J1712" s="1"/>
  <c r="G1713" l="1"/>
  <c r="F1713"/>
  <c r="E1714" s="1"/>
  <c r="H1713"/>
  <c r="G1714" l="1"/>
  <c r="D1714"/>
  <c r="I1713"/>
  <c r="J1713" s="1"/>
  <c r="F1714" l="1"/>
  <c r="E1715" s="1"/>
  <c r="D1715" s="1"/>
  <c r="H1714"/>
  <c r="I1714" s="1"/>
  <c r="J1714" s="1"/>
  <c r="F1715" l="1"/>
  <c r="E1716" s="1"/>
  <c r="H1715"/>
  <c r="G1715"/>
  <c r="I1715" l="1"/>
  <c r="J1715" s="1"/>
  <c r="G1716"/>
  <c r="D1716"/>
  <c r="F1716" l="1"/>
  <c r="E1717" s="1"/>
  <c r="D1717" s="1"/>
  <c r="H1716"/>
  <c r="I1716" s="1"/>
  <c r="J1716" s="1"/>
  <c r="G1717" l="1"/>
  <c r="F1717"/>
  <c r="E1718" s="1"/>
  <c r="H1717"/>
  <c r="G1718" l="1"/>
  <c r="D1718"/>
  <c r="I1717"/>
  <c r="J1717" s="1"/>
  <c r="F1718" l="1"/>
  <c r="E1719" s="1"/>
  <c r="D1719" s="1"/>
  <c r="H1718"/>
  <c r="I1718" s="1"/>
  <c r="J1718" s="1"/>
  <c r="F1719" l="1"/>
  <c r="E1720" s="1"/>
  <c r="D1720" s="1"/>
  <c r="H1719"/>
  <c r="G1719"/>
  <c r="I1719" l="1"/>
  <c r="J1719" s="1"/>
  <c r="F1720"/>
  <c r="E1721" s="1"/>
  <c r="D1721" s="1"/>
  <c r="H1720"/>
  <c r="G1720"/>
  <c r="I1720" l="1"/>
  <c r="J1720" s="1"/>
  <c r="F1721"/>
  <c r="E1722" s="1"/>
  <c r="D1722" s="1"/>
  <c r="H1721"/>
  <c r="G1721"/>
  <c r="I1721" l="1"/>
  <c r="J1721" s="1"/>
  <c r="F1722"/>
  <c r="E1723" s="1"/>
  <c r="D1723" s="1"/>
  <c r="H1722"/>
  <c r="G1722"/>
  <c r="I1722" l="1"/>
  <c r="J1722" s="1"/>
  <c r="F1723"/>
  <c r="E1724" s="1"/>
  <c r="D1724" s="1"/>
  <c r="H1723"/>
  <c r="G1723"/>
  <c r="I1723" l="1"/>
  <c r="J1723" s="1"/>
  <c r="F1724"/>
  <c r="E1725" s="1"/>
  <c r="D1725" s="1"/>
  <c r="H1724"/>
  <c r="G1724"/>
  <c r="I1724" l="1"/>
  <c r="J1724" s="1"/>
  <c r="F1725"/>
  <c r="E1726" s="1"/>
  <c r="D1726" s="1"/>
  <c r="H1725"/>
  <c r="G1725"/>
  <c r="I1725" l="1"/>
  <c r="J1725" s="1"/>
  <c r="F1726"/>
  <c r="E1727" s="1"/>
  <c r="D1727" s="1"/>
  <c r="H1726"/>
  <c r="G1726"/>
  <c r="I1726" l="1"/>
  <c r="J1726" s="1"/>
  <c r="F1727"/>
  <c r="E1728" s="1"/>
  <c r="D1728" s="1"/>
  <c r="H1727"/>
  <c r="G1727"/>
  <c r="I1727" l="1"/>
  <c r="J1727" s="1"/>
  <c r="F1728"/>
  <c r="E1729" s="1"/>
  <c r="D1729" s="1"/>
  <c r="H1728"/>
  <c r="G1728"/>
  <c r="I1728" l="1"/>
  <c r="J1728" s="1"/>
  <c r="F1729"/>
  <c r="E1730" s="1"/>
  <c r="D1730" s="1"/>
  <c r="H1729"/>
  <c r="G1729"/>
  <c r="I1729" l="1"/>
  <c r="J1729" s="1"/>
  <c r="F1730"/>
  <c r="E1731" s="1"/>
  <c r="D1731" s="1"/>
  <c r="H1730"/>
  <c r="G1730"/>
  <c r="I1730" l="1"/>
  <c r="J1730" s="1"/>
  <c r="F1731"/>
  <c r="E1732" s="1"/>
  <c r="D1732" s="1"/>
  <c r="H1731"/>
  <c r="G1731"/>
  <c r="I1731" l="1"/>
  <c r="J1731" s="1"/>
  <c r="F1732"/>
  <c r="E1733" s="1"/>
  <c r="D1733" s="1"/>
  <c r="H1732"/>
  <c r="G1732"/>
  <c r="I1732" s="1"/>
  <c r="J1732" s="1"/>
  <c r="F1733" l="1"/>
  <c r="E1734" s="1"/>
  <c r="D1734" s="1"/>
  <c r="H1733"/>
  <c r="G1733"/>
  <c r="I1733" l="1"/>
  <c r="J1733" s="1"/>
  <c r="F1734"/>
  <c r="E1735" s="1"/>
  <c r="D1735" s="1"/>
  <c r="H1734"/>
  <c r="G1734"/>
  <c r="I1734" l="1"/>
  <c r="J1734" s="1"/>
  <c r="F1735"/>
  <c r="E1736" s="1"/>
  <c r="D1736" s="1"/>
  <c r="H1735"/>
  <c r="G1735"/>
  <c r="I1735" l="1"/>
  <c r="J1735" s="1"/>
  <c r="F1736"/>
  <c r="E1737" s="1"/>
  <c r="D1737" s="1"/>
  <c r="H1736"/>
  <c r="G1736"/>
  <c r="I1736" l="1"/>
  <c r="J1736" s="1"/>
  <c r="F1737"/>
  <c r="E1738" s="1"/>
  <c r="H1737"/>
  <c r="G1737"/>
  <c r="G1738" l="1"/>
  <c r="I1737"/>
  <c r="J1737" s="1"/>
  <c r="D1738"/>
  <c r="F1738" l="1"/>
  <c r="E1739" s="1"/>
  <c r="D1739" s="1"/>
  <c r="H1738"/>
  <c r="I1738" s="1"/>
  <c r="J1738" s="1"/>
  <c r="F1739" l="1"/>
  <c r="H1739"/>
  <c r="E1740"/>
  <c r="D1740" s="1"/>
  <c r="G1739"/>
  <c r="I1739" s="1"/>
  <c r="J1739" s="1"/>
  <c r="F1740" l="1"/>
  <c r="E1741" s="1"/>
  <c r="D1741" s="1"/>
  <c r="H1740"/>
  <c r="G1740"/>
  <c r="I1740" l="1"/>
  <c r="J1740" s="1"/>
  <c r="F1741"/>
  <c r="E1742" s="1"/>
  <c r="D1742" s="1"/>
  <c r="H1741"/>
  <c r="G1741"/>
  <c r="I1741" l="1"/>
  <c r="J1741" s="1"/>
  <c r="F1742"/>
  <c r="E1743" s="1"/>
  <c r="D1743" s="1"/>
  <c r="H1742"/>
  <c r="G1742"/>
  <c r="I1742" l="1"/>
  <c r="J1742" s="1"/>
  <c r="F1743"/>
  <c r="E1744" s="1"/>
  <c r="D1744" s="1"/>
  <c r="H1743"/>
  <c r="G1743"/>
  <c r="I1743" l="1"/>
  <c r="J1743" s="1"/>
  <c r="F1744"/>
  <c r="E1745" s="1"/>
  <c r="D1745" s="1"/>
  <c r="H1744"/>
  <c r="G1744"/>
  <c r="I1744" l="1"/>
  <c r="J1744" s="1"/>
  <c r="F1745"/>
  <c r="E1746" s="1"/>
  <c r="H1745"/>
  <c r="G1745"/>
  <c r="G1746" l="1"/>
  <c r="I1745"/>
  <c r="J1745" s="1"/>
  <c r="D1746"/>
  <c r="F1746" l="1"/>
  <c r="E1747" s="1"/>
  <c r="D1747" s="1"/>
  <c r="H1746"/>
  <c r="I1746" s="1"/>
  <c r="J1746" s="1"/>
  <c r="F1747" l="1"/>
  <c r="H1747"/>
  <c r="E1748"/>
  <c r="D1748" s="1"/>
  <c r="G1747"/>
  <c r="I1747" s="1"/>
  <c r="J1747" s="1"/>
  <c r="F1748" l="1"/>
  <c r="E1749" s="1"/>
  <c r="D1749" s="1"/>
  <c r="H1748"/>
  <c r="G1748"/>
  <c r="I1748" l="1"/>
  <c r="J1748" s="1"/>
  <c r="F1749"/>
  <c r="E1750" s="1"/>
  <c r="D1750" s="1"/>
  <c r="H1749"/>
  <c r="G1749"/>
  <c r="I1749" l="1"/>
  <c r="J1749" s="1"/>
  <c r="F1750"/>
  <c r="E1751" s="1"/>
  <c r="D1751" s="1"/>
  <c r="H1750"/>
  <c r="G1750"/>
  <c r="I1750" l="1"/>
  <c r="J1750" s="1"/>
  <c r="F1751"/>
  <c r="E1752" s="1"/>
  <c r="D1752" s="1"/>
  <c r="H1751"/>
  <c r="G1751"/>
  <c r="I1751" l="1"/>
  <c r="J1751" s="1"/>
  <c r="F1752"/>
  <c r="E1753" s="1"/>
  <c r="D1753" s="1"/>
  <c r="H1752"/>
  <c r="G1752"/>
  <c r="I1752" l="1"/>
  <c r="J1752" s="1"/>
  <c r="F1753"/>
  <c r="E1754" s="1"/>
  <c r="D1754" s="1"/>
  <c r="H1753"/>
  <c r="G1753"/>
  <c r="I1753" l="1"/>
  <c r="J1753" s="1"/>
  <c r="F1754"/>
  <c r="E1755" s="1"/>
  <c r="D1755" s="1"/>
  <c r="H1754"/>
  <c r="G1754"/>
  <c r="I1754" l="1"/>
  <c r="J1754" s="1"/>
  <c r="F1755"/>
  <c r="E1756" s="1"/>
  <c r="D1756" s="1"/>
  <c r="H1755"/>
  <c r="G1755"/>
  <c r="I1755" l="1"/>
  <c r="J1755" s="1"/>
  <c r="F1756"/>
  <c r="E1757" s="1"/>
  <c r="D1757" s="1"/>
  <c r="H1756"/>
  <c r="G1756"/>
  <c r="I1756" l="1"/>
  <c r="J1756" s="1"/>
  <c r="F1757"/>
  <c r="E1758" s="1"/>
  <c r="H1757"/>
  <c r="G1757"/>
  <c r="G1758" l="1"/>
  <c r="I1757"/>
  <c r="J1757" s="1"/>
  <c r="D1758"/>
  <c r="F1758" l="1"/>
  <c r="E1759" s="1"/>
  <c r="D1759" s="1"/>
  <c r="H1758"/>
  <c r="I1758" s="1"/>
  <c r="J1758" s="1"/>
  <c r="F1759" l="1"/>
  <c r="H1759"/>
  <c r="E1760"/>
  <c r="D1760" s="1"/>
  <c r="G1759"/>
  <c r="I1759" s="1"/>
  <c r="J1759" s="1"/>
  <c r="F1760" l="1"/>
  <c r="E1761" s="1"/>
  <c r="H1760"/>
  <c r="G1760"/>
  <c r="G1761" l="1"/>
  <c r="I1760"/>
  <c r="J1760" s="1"/>
  <c r="D1761"/>
  <c r="F1761" l="1"/>
  <c r="E1762" s="1"/>
  <c r="D1762" s="1"/>
  <c r="H1761"/>
  <c r="I1761" s="1"/>
  <c r="J1761" s="1"/>
  <c r="F1762" l="1"/>
  <c r="H1762"/>
  <c r="E1763"/>
  <c r="D1763" s="1"/>
  <c r="G1762"/>
  <c r="I1762" s="1"/>
  <c r="J1762" s="1"/>
  <c r="F1763" l="1"/>
  <c r="E1764" s="1"/>
  <c r="D1764" s="1"/>
  <c r="H1763"/>
  <c r="G1763"/>
  <c r="I1763" l="1"/>
  <c r="J1763" s="1"/>
  <c r="F1764"/>
  <c r="E1765" s="1"/>
  <c r="H1764"/>
  <c r="G1764"/>
  <c r="G1765" l="1"/>
  <c r="I1764"/>
  <c r="J1764" s="1"/>
  <c r="D1765"/>
  <c r="F1765" l="1"/>
  <c r="E1766" s="1"/>
  <c r="D1766" s="1"/>
  <c r="H1765"/>
  <c r="I1765" s="1"/>
  <c r="J1765" s="1"/>
  <c r="F1766" l="1"/>
  <c r="H1766"/>
  <c r="E1767"/>
  <c r="D1767" s="1"/>
  <c r="G1766"/>
  <c r="I1766" s="1"/>
  <c r="J1766" s="1"/>
  <c r="F1767" l="1"/>
  <c r="E1768" s="1"/>
  <c r="H1767"/>
  <c r="G1767"/>
  <c r="G1768" l="1"/>
  <c r="I1767"/>
  <c r="J1767" s="1"/>
  <c r="D1768"/>
  <c r="F1768" l="1"/>
  <c r="E1769" s="1"/>
  <c r="D1769" s="1"/>
  <c r="H1768"/>
  <c r="I1768" s="1"/>
  <c r="J1768" s="1"/>
  <c r="F1769" l="1"/>
  <c r="H1769"/>
  <c r="E1770"/>
  <c r="D1770" s="1"/>
  <c r="G1769"/>
  <c r="I1769" s="1"/>
  <c r="J1769" s="1"/>
  <c r="F1770" l="1"/>
  <c r="E1771" s="1"/>
  <c r="D1771" s="1"/>
  <c r="H1770"/>
  <c r="G1770"/>
  <c r="I1770" l="1"/>
  <c r="J1770" s="1"/>
  <c r="F1771"/>
  <c r="E1772" s="1"/>
  <c r="H1771"/>
  <c r="G1771"/>
  <c r="G1772" l="1"/>
  <c r="I1771"/>
  <c r="J1771" s="1"/>
  <c r="D1772"/>
  <c r="F1772" l="1"/>
  <c r="E1773" s="1"/>
  <c r="D1773" s="1"/>
  <c r="H1772"/>
  <c r="I1772" s="1"/>
  <c r="J1772" s="1"/>
  <c r="F1773" l="1"/>
  <c r="E1774" s="1"/>
  <c r="D1774" s="1"/>
  <c r="H1773"/>
  <c r="G1773"/>
  <c r="I1773" l="1"/>
  <c r="J1773" s="1"/>
  <c r="F1774"/>
  <c r="E1775" s="1"/>
  <c r="H1774"/>
  <c r="G1774"/>
  <c r="G1775" l="1"/>
  <c r="I1774"/>
  <c r="J1774" s="1"/>
  <c r="D1775"/>
  <c r="F1775" l="1"/>
  <c r="E1776" s="1"/>
  <c r="D1776" s="1"/>
  <c r="H1775"/>
  <c r="I1775" s="1"/>
  <c r="J1775" s="1"/>
  <c r="F1776" l="1"/>
  <c r="E1777" s="1"/>
  <c r="D1777" s="1"/>
  <c r="H1776"/>
  <c r="G1776"/>
  <c r="I1776" l="1"/>
  <c r="J1776" s="1"/>
  <c r="F1777"/>
  <c r="E1778" s="1"/>
  <c r="D1778" s="1"/>
  <c r="H1777"/>
  <c r="G1777"/>
  <c r="I1777" s="1"/>
  <c r="J1777" s="1"/>
  <c r="F1778" l="1"/>
  <c r="H1778"/>
  <c r="E1779"/>
  <c r="D1779" s="1"/>
  <c r="G1778"/>
  <c r="I1778" s="1"/>
  <c r="J1778" s="1"/>
  <c r="F1779" l="1"/>
  <c r="E1780" s="1"/>
  <c r="D1780" s="1"/>
  <c r="H1779"/>
  <c r="G1779"/>
  <c r="I1779" l="1"/>
  <c r="J1779" s="1"/>
  <c r="F1780"/>
  <c r="E1781" s="1"/>
  <c r="D1781" s="1"/>
  <c r="H1780"/>
  <c r="G1780"/>
  <c r="I1780" l="1"/>
  <c r="J1780" s="1"/>
  <c r="F1781"/>
  <c r="E1782" s="1"/>
  <c r="D1782" s="1"/>
  <c r="H1781"/>
  <c r="G1781"/>
  <c r="I1781" l="1"/>
  <c r="J1781" s="1"/>
  <c r="F1782"/>
  <c r="E1783" s="1"/>
  <c r="D1783" s="1"/>
  <c r="H1782"/>
  <c r="G1782"/>
  <c r="I1782" l="1"/>
  <c r="J1782" s="1"/>
  <c r="F1783"/>
  <c r="E1784" s="1"/>
  <c r="D1784" s="1"/>
  <c r="H1783"/>
  <c r="G1783"/>
  <c r="I1783" s="1"/>
  <c r="J1783" s="1"/>
  <c r="F1784" l="1"/>
  <c r="E1785" s="1"/>
  <c r="D1785" s="1"/>
  <c r="H1784"/>
  <c r="G1784"/>
  <c r="I1784" l="1"/>
  <c r="J1784" s="1"/>
  <c r="F1785"/>
  <c r="E1786" s="1"/>
  <c r="D1786" s="1"/>
  <c r="H1785"/>
  <c r="G1785"/>
  <c r="I1785" l="1"/>
  <c r="J1785" s="1"/>
  <c r="F1786"/>
  <c r="E1787" s="1"/>
  <c r="D1787" s="1"/>
  <c r="H1786"/>
  <c r="G1786"/>
  <c r="I1786" s="1"/>
  <c r="J1786" s="1"/>
  <c r="F1787" l="1"/>
  <c r="E1788" s="1"/>
  <c r="H1787"/>
  <c r="G1787"/>
  <c r="I1787" l="1"/>
  <c r="J1787" s="1"/>
  <c r="G1788"/>
  <c r="D1788"/>
  <c r="F1788" l="1"/>
  <c r="E1789" s="1"/>
  <c r="H1788"/>
  <c r="I1788" s="1"/>
  <c r="J1788" s="1"/>
  <c r="G1789" l="1"/>
  <c r="D1789"/>
  <c r="F1789" l="1"/>
  <c r="E1790" s="1"/>
  <c r="D1790" s="1"/>
  <c r="H1789"/>
  <c r="I1789" s="1"/>
  <c r="J1789" s="1"/>
  <c r="G1790" l="1"/>
  <c r="F1790"/>
  <c r="E1791" s="1"/>
  <c r="H1790"/>
  <c r="G1791" l="1"/>
  <c r="D1791"/>
  <c r="I1790"/>
  <c r="J1790" s="1"/>
  <c r="F1791" l="1"/>
  <c r="E1792" s="1"/>
  <c r="D1792" s="1"/>
  <c r="H1791"/>
  <c r="I1791" s="1"/>
  <c r="J1791" s="1"/>
  <c r="G1792" l="1"/>
  <c r="F1792"/>
  <c r="E1793" s="1"/>
  <c r="H1792"/>
  <c r="G1793" l="1"/>
  <c r="D1793"/>
  <c r="I1792"/>
  <c r="J1792" s="1"/>
  <c r="F1793" l="1"/>
  <c r="E1794" s="1"/>
  <c r="D1794" s="1"/>
  <c r="H1793"/>
  <c r="I1793" s="1"/>
  <c r="J1793" s="1"/>
  <c r="G1794" l="1"/>
  <c r="F1794"/>
  <c r="E1795" s="1"/>
  <c r="H1794"/>
  <c r="G1795" l="1"/>
  <c r="D1795"/>
  <c r="I1794"/>
  <c r="J1794" s="1"/>
  <c r="F1795" l="1"/>
  <c r="E1796" s="1"/>
  <c r="D1796" s="1"/>
  <c r="H1795"/>
  <c r="I1795" s="1"/>
  <c r="J1795" s="1"/>
  <c r="G1796" l="1"/>
  <c r="F1796"/>
  <c r="E1797" s="1"/>
  <c r="H1796"/>
  <c r="G1797" l="1"/>
  <c r="D1797"/>
  <c r="I1796"/>
  <c r="J1796" s="1"/>
  <c r="F1797" l="1"/>
  <c r="E1798" s="1"/>
  <c r="D1798" s="1"/>
  <c r="H1797"/>
  <c r="I1797" s="1"/>
  <c r="J1797" s="1"/>
  <c r="F1798" l="1"/>
  <c r="H1798"/>
  <c r="E1799"/>
  <c r="D1799" s="1"/>
  <c r="G1798"/>
  <c r="I1798" s="1"/>
  <c r="J1798" s="1"/>
  <c r="F1799" l="1"/>
  <c r="E1800" s="1"/>
  <c r="D1800" s="1"/>
  <c r="H1799"/>
  <c r="G1799"/>
  <c r="I1799" l="1"/>
  <c r="J1799" s="1"/>
  <c r="F1800"/>
  <c r="E1801" s="1"/>
  <c r="H1800"/>
  <c r="G1800"/>
  <c r="I1800" l="1"/>
  <c r="J1800" s="1"/>
  <c r="G1801"/>
  <c r="D1801"/>
  <c r="F1801" l="1"/>
  <c r="E1802" s="1"/>
  <c r="D1802" s="1"/>
  <c r="H1801"/>
  <c r="I1801" s="1"/>
  <c r="J1801" s="1"/>
  <c r="G1802" l="1"/>
  <c r="F1802"/>
  <c r="E1803" s="1"/>
  <c r="H1802"/>
  <c r="G1803" l="1"/>
  <c r="D1803"/>
  <c r="I1802"/>
  <c r="J1802" s="1"/>
  <c r="F1803" l="1"/>
  <c r="E1804" s="1"/>
  <c r="D1804" s="1"/>
  <c r="H1803"/>
  <c r="I1803" s="1"/>
  <c r="J1803" s="1"/>
  <c r="G1804" l="1"/>
  <c r="F1804"/>
  <c r="E1805" s="1"/>
  <c r="H1804"/>
  <c r="G1805" l="1"/>
  <c r="D1805"/>
  <c r="I1804"/>
  <c r="J1804" s="1"/>
  <c r="F1805" l="1"/>
  <c r="E1806" s="1"/>
  <c r="D1806" s="1"/>
  <c r="H1805"/>
  <c r="I1805" s="1"/>
  <c r="J1805" s="1"/>
  <c r="G1806" l="1"/>
  <c r="F1806"/>
  <c r="E1807" s="1"/>
  <c r="H1806"/>
  <c r="G1807" l="1"/>
  <c r="D1807"/>
  <c r="I1806"/>
  <c r="J1806" s="1"/>
  <c r="F1807" l="1"/>
  <c r="E1808" s="1"/>
  <c r="D1808" s="1"/>
  <c r="H1807"/>
  <c r="I1807" s="1"/>
  <c r="J1807" s="1"/>
  <c r="G1808" l="1"/>
  <c r="F1808"/>
  <c r="E1809" s="1"/>
  <c r="H1808"/>
  <c r="G1809" l="1"/>
  <c r="D1809"/>
  <c r="I1808"/>
  <c r="J1808" s="1"/>
  <c r="F1809" l="1"/>
  <c r="E1810" s="1"/>
  <c r="D1810" s="1"/>
  <c r="H1809"/>
  <c r="I1809" s="1"/>
  <c r="J1809" s="1"/>
  <c r="G1810" l="1"/>
  <c r="F1810"/>
  <c r="E1811" s="1"/>
  <c r="H1810"/>
  <c r="G1811" l="1"/>
  <c r="D1811"/>
  <c r="I1810"/>
  <c r="J1810" s="1"/>
  <c r="F1811" l="1"/>
  <c r="E1812" s="1"/>
  <c r="D1812" s="1"/>
  <c r="H1811"/>
  <c r="I1811" s="1"/>
  <c r="J1811" s="1"/>
  <c r="F1812" l="1"/>
  <c r="E1813" s="1"/>
  <c r="D1813" s="1"/>
  <c r="H1812"/>
  <c r="G1812"/>
  <c r="I1812" l="1"/>
  <c r="J1812" s="1"/>
  <c r="F1813"/>
  <c r="E1814" s="1"/>
  <c r="H1813"/>
  <c r="G1813"/>
  <c r="I1813" l="1"/>
  <c r="J1813" s="1"/>
  <c r="G1814"/>
  <c r="D1814"/>
  <c r="F1814" l="1"/>
  <c r="E1815" s="1"/>
  <c r="D1815" s="1"/>
  <c r="H1814"/>
  <c r="I1814" s="1"/>
  <c r="J1814" s="1"/>
  <c r="G1815" l="1"/>
  <c r="F1815"/>
  <c r="E1816" s="1"/>
  <c r="H1815"/>
  <c r="G1816" l="1"/>
  <c r="D1816"/>
  <c r="I1815"/>
  <c r="J1815" s="1"/>
  <c r="F1816" l="1"/>
  <c r="E1817" s="1"/>
  <c r="H1816"/>
  <c r="I1816" s="1"/>
  <c r="J1816" s="1"/>
  <c r="G1817" l="1"/>
  <c r="D1817"/>
  <c r="F1817" l="1"/>
  <c r="E1818" s="1"/>
  <c r="D1818" s="1"/>
  <c r="H1817"/>
  <c r="I1817" s="1"/>
  <c r="J1817" s="1"/>
  <c r="F1818" l="1"/>
  <c r="E1819" s="1"/>
  <c r="D1819" s="1"/>
  <c r="H1818"/>
  <c r="G1818"/>
  <c r="I1818" l="1"/>
  <c r="J1818" s="1"/>
  <c r="F1819"/>
  <c r="E1820" s="1"/>
  <c r="H1819"/>
  <c r="G1819"/>
  <c r="I1819" l="1"/>
  <c r="J1819" s="1"/>
  <c r="G1820"/>
  <c r="D1820"/>
  <c r="F1820" l="1"/>
  <c r="E1821" s="1"/>
  <c r="D1821" s="1"/>
  <c r="H1820"/>
  <c r="I1820" s="1"/>
  <c r="J1820" s="1"/>
  <c r="G1821" l="1"/>
  <c r="F1821"/>
  <c r="E1822" s="1"/>
  <c r="H1821"/>
  <c r="G1822" l="1"/>
  <c r="D1822"/>
  <c r="I1821"/>
  <c r="J1821" s="1"/>
  <c r="F1822" l="1"/>
  <c r="E1823" s="1"/>
  <c r="H1822"/>
  <c r="I1822" s="1"/>
  <c r="J1822" s="1"/>
  <c r="G1823" l="1"/>
  <c r="D1823"/>
  <c r="F1823" l="1"/>
  <c r="E1824" s="1"/>
  <c r="D1824" s="1"/>
  <c r="H1823"/>
  <c r="I1823" s="1"/>
  <c r="J1823" s="1"/>
  <c r="G1824" l="1"/>
  <c r="F1824"/>
  <c r="E1825" s="1"/>
  <c r="H1824"/>
  <c r="G1825" l="1"/>
  <c r="D1825"/>
  <c r="I1824"/>
  <c r="J1824" s="1"/>
  <c r="F1825" l="1"/>
  <c r="E1826" s="1"/>
  <c r="D1826" s="1"/>
  <c r="H1825"/>
  <c r="I1825" s="1"/>
  <c r="J1825" s="1"/>
  <c r="G1826" l="1"/>
  <c r="F1826"/>
  <c r="E1827" s="1"/>
  <c r="H1826"/>
  <c r="G1827" l="1"/>
  <c r="D1827"/>
  <c r="I1826"/>
  <c r="J1826" s="1"/>
  <c r="F1827" l="1"/>
  <c r="E1828" s="1"/>
  <c r="D1828" s="1"/>
  <c r="H1827"/>
  <c r="I1827" s="1"/>
  <c r="J1827" s="1"/>
  <c r="G1828" l="1"/>
  <c r="F1828"/>
  <c r="E1829" s="1"/>
  <c r="H1828"/>
  <c r="G1829" l="1"/>
  <c r="D1829"/>
  <c r="I1828"/>
  <c r="J1828" s="1"/>
  <c r="F1829" l="1"/>
  <c r="E1830" s="1"/>
  <c r="H1829"/>
  <c r="I1829" s="1"/>
  <c r="J1829" s="1"/>
  <c r="G1830" l="1"/>
  <c r="D1830"/>
  <c r="F1830" l="1"/>
  <c r="E1831" s="1"/>
  <c r="D1831" s="1"/>
  <c r="H1830"/>
  <c r="I1830" s="1"/>
  <c r="J1830" s="1"/>
  <c r="F1831" l="1"/>
  <c r="E1832" s="1"/>
  <c r="H1831"/>
  <c r="G1831"/>
  <c r="I1831" l="1"/>
  <c r="J1831" s="1"/>
  <c r="G1832"/>
  <c r="D1832"/>
  <c r="F1832" l="1"/>
  <c r="E1833" s="1"/>
  <c r="D1833" s="1"/>
  <c r="H1832"/>
  <c r="I1832" s="1"/>
  <c r="J1832" s="1"/>
  <c r="F1833" l="1"/>
  <c r="H1833"/>
  <c r="E1834"/>
  <c r="D1834" s="1"/>
  <c r="G1833"/>
  <c r="I1833" s="1"/>
  <c r="J1833" s="1"/>
  <c r="F1834" l="1"/>
  <c r="E1835" s="1"/>
  <c r="H1834"/>
  <c r="G1834"/>
  <c r="I1834" l="1"/>
  <c r="J1834" s="1"/>
  <c r="G1835"/>
  <c r="D1835"/>
  <c r="F1835" l="1"/>
  <c r="E1836" s="1"/>
  <c r="D1836" s="1"/>
  <c r="H1835"/>
  <c r="I1835" s="1"/>
  <c r="J1835" s="1"/>
  <c r="F1836" l="1"/>
  <c r="E1837" s="1"/>
  <c r="H1836"/>
  <c r="G1836"/>
  <c r="I1836" l="1"/>
  <c r="J1836" s="1"/>
  <c r="G1837"/>
  <c r="D1837"/>
  <c r="F1837" l="1"/>
  <c r="E1838" s="1"/>
  <c r="D1838" s="1"/>
  <c r="H1837"/>
  <c r="I1837" s="1"/>
  <c r="J1837" s="1"/>
  <c r="F1838" l="1"/>
  <c r="H1838"/>
  <c r="E1839"/>
  <c r="D1839" s="1"/>
  <c r="G1838"/>
  <c r="I1838" l="1"/>
  <c r="J1838" s="1"/>
  <c r="F1839"/>
  <c r="E1840" s="1"/>
  <c r="H1839"/>
  <c r="G1839"/>
  <c r="I1839" l="1"/>
  <c r="J1839" s="1"/>
  <c r="G1840"/>
  <c r="D1840"/>
  <c r="F1840" l="1"/>
  <c r="E1841" s="1"/>
  <c r="D1841" s="1"/>
  <c r="H1840"/>
  <c r="I1840" s="1"/>
  <c r="J1840" s="1"/>
  <c r="G1841" l="1"/>
  <c r="F1841"/>
  <c r="E1842" s="1"/>
  <c r="H1841"/>
  <c r="G1842" l="1"/>
  <c r="D1842"/>
  <c r="I1841"/>
  <c r="J1841" s="1"/>
  <c r="F1842" l="1"/>
  <c r="E1843" s="1"/>
  <c r="D1843" s="1"/>
  <c r="H1842"/>
  <c r="I1842" s="1"/>
  <c r="J1842" s="1"/>
  <c r="G1843" l="1"/>
  <c r="F1843"/>
  <c r="E1844" s="1"/>
  <c r="H1843"/>
  <c r="G1844" l="1"/>
  <c r="D1844"/>
  <c r="I1843"/>
  <c r="J1843" s="1"/>
  <c r="F1844" l="1"/>
  <c r="E1845" s="1"/>
  <c r="D1845" s="1"/>
  <c r="H1844"/>
  <c r="I1844" s="1"/>
  <c r="J1844" s="1"/>
  <c r="G1845" l="1"/>
  <c r="F1845"/>
  <c r="E1846" s="1"/>
  <c r="H1845"/>
  <c r="G1846" l="1"/>
  <c r="D1846"/>
  <c r="I1845"/>
  <c r="J1845" s="1"/>
  <c r="F1846" l="1"/>
  <c r="E1847" s="1"/>
  <c r="H1846"/>
  <c r="I1846" s="1"/>
  <c r="J1846" s="1"/>
  <c r="G1847" l="1"/>
  <c r="D1847"/>
  <c r="F1847" l="1"/>
  <c r="E1848" s="1"/>
  <c r="D1848" s="1"/>
  <c r="H1847"/>
  <c r="I1847" s="1"/>
  <c r="J1847" s="1"/>
  <c r="F1848" l="1"/>
  <c r="E1849" s="1"/>
  <c r="D1849" s="1"/>
  <c r="H1848"/>
  <c r="G1848"/>
  <c r="I1848" l="1"/>
  <c r="J1848" s="1"/>
  <c r="F1849"/>
  <c r="E1850" s="1"/>
  <c r="H1849"/>
  <c r="G1849"/>
  <c r="I1849" l="1"/>
  <c r="J1849" s="1"/>
  <c r="G1850"/>
  <c r="D1850"/>
  <c r="F1850" l="1"/>
  <c r="E1851" s="1"/>
  <c r="D1851" s="1"/>
  <c r="H1850"/>
  <c r="I1850" s="1"/>
  <c r="J1850" s="1"/>
  <c r="G1851" l="1"/>
  <c r="F1851"/>
  <c r="E1852" s="1"/>
  <c r="H1851"/>
  <c r="G1852" l="1"/>
  <c r="D1852"/>
  <c r="I1851"/>
  <c r="J1851" s="1"/>
  <c r="F1852" l="1"/>
  <c r="E1853" s="1"/>
  <c r="H1852"/>
  <c r="I1852" s="1"/>
  <c r="J1852" s="1"/>
  <c r="G1853" l="1"/>
  <c r="D1853"/>
  <c r="F1853" l="1"/>
  <c r="E1854" s="1"/>
  <c r="D1854" s="1"/>
  <c r="H1853"/>
  <c r="I1853" s="1"/>
  <c r="J1853" s="1"/>
  <c r="F1854" l="1"/>
  <c r="E1855" s="1"/>
  <c r="D1855" s="1"/>
  <c r="H1854"/>
  <c r="G1854"/>
  <c r="I1854" l="1"/>
  <c r="J1854" s="1"/>
  <c r="F1855"/>
  <c r="E1856" s="1"/>
  <c r="H1855"/>
  <c r="G1855"/>
  <c r="I1855" l="1"/>
  <c r="J1855" s="1"/>
  <c r="G1856"/>
  <c r="D1856"/>
  <c r="F1856" l="1"/>
  <c r="E1857" s="1"/>
  <c r="D1857" s="1"/>
  <c r="H1856"/>
  <c r="I1856" s="1"/>
  <c r="J1856" s="1"/>
  <c r="F1857" l="1"/>
  <c r="E1858" s="1"/>
  <c r="D1858" s="1"/>
  <c r="H1857"/>
  <c r="G1857"/>
  <c r="I1857" l="1"/>
  <c r="J1857" s="1"/>
  <c r="F1858"/>
  <c r="E1859" s="1"/>
  <c r="H1858"/>
  <c r="G1858"/>
  <c r="I1858" l="1"/>
  <c r="J1858" s="1"/>
  <c r="G1859"/>
  <c r="D1859"/>
  <c r="F1859" l="1"/>
  <c r="E1860" s="1"/>
  <c r="D1860" s="1"/>
  <c r="H1859"/>
  <c r="I1859" s="1"/>
  <c r="J1859" s="1"/>
  <c r="F1860" l="1"/>
  <c r="E1861" s="1"/>
  <c r="D1861" s="1"/>
  <c r="H1860"/>
  <c r="G1860"/>
  <c r="I1860" l="1"/>
  <c r="J1860" s="1"/>
  <c r="F1861"/>
  <c r="E1862" s="1"/>
  <c r="H1861"/>
  <c r="G1861"/>
  <c r="I1861" l="1"/>
  <c r="J1861" s="1"/>
  <c r="G1862"/>
  <c r="D1862"/>
  <c r="F1862" l="1"/>
  <c r="E1863" s="1"/>
  <c r="D1863" s="1"/>
  <c r="H1862"/>
  <c r="I1862" s="1"/>
  <c r="J1862" s="1"/>
  <c r="F1863" l="1"/>
  <c r="E1864" s="1"/>
  <c r="D1864" s="1"/>
  <c r="H1863"/>
  <c r="G1863"/>
  <c r="I1863" l="1"/>
  <c r="J1863" s="1"/>
  <c r="F1864"/>
  <c r="E1865" s="1"/>
  <c r="H1864"/>
  <c r="G1864"/>
  <c r="I1864" l="1"/>
  <c r="J1864" s="1"/>
  <c r="G1865"/>
  <c r="D1865"/>
  <c r="F1865" l="1"/>
  <c r="E1866" s="1"/>
  <c r="D1866" s="1"/>
  <c r="H1865"/>
  <c r="I1865" s="1"/>
  <c r="J1865" s="1"/>
  <c r="G1866" l="1"/>
  <c r="F1866"/>
  <c r="E1867" s="1"/>
  <c r="H1866"/>
  <c r="G1867" l="1"/>
  <c r="D1867"/>
  <c r="I1866"/>
  <c r="J1866" s="1"/>
  <c r="F1867" l="1"/>
  <c r="E1868" s="1"/>
  <c r="D1868" s="1"/>
  <c r="H1867"/>
  <c r="I1867" s="1"/>
  <c r="J1867" s="1"/>
  <c r="G1868" l="1"/>
  <c r="F1868"/>
  <c r="E1869" s="1"/>
  <c r="H1868"/>
  <c r="G1869" l="1"/>
  <c r="D1869"/>
  <c r="I1868"/>
  <c r="J1868" s="1"/>
  <c r="F1869" l="1"/>
  <c r="E1870" s="1"/>
  <c r="H1869"/>
  <c r="I1869" s="1"/>
  <c r="J1869" s="1"/>
  <c r="G1870" l="1"/>
  <c r="D1870"/>
  <c r="F1870" l="1"/>
  <c r="E1871" s="1"/>
  <c r="D1871" s="1"/>
  <c r="H1870"/>
  <c r="I1870" s="1"/>
  <c r="J1870" s="1"/>
  <c r="F1871" l="1"/>
  <c r="E1872" s="1"/>
  <c r="H1871"/>
  <c r="G1871"/>
  <c r="I1871" l="1"/>
  <c r="J1871" s="1"/>
  <c r="G1872"/>
  <c r="D1872"/>
  <c r="F1872" l="1"/>
  <c r="E1873" s="1"/>
  <c r="H1872"/>
  <c r="I1872" s="1"/>
  <c r="J1872" s="1"/>
  <c r="D1873"/>
  <c r="G1873" l="1"/>
  <c r="F1873"/>
  <c r="E1874" s="1"/>
  <c r="H1873"/>
  <c r="G1874" l="1"/>
  <c r="D1874"/>
  <c r="I1873"/>
  <c r="J1873" s="1"/>
  <c r="F1874" l="1"/>
  <c r="E1875" s="1"/>
  <c r="D1875" s="1"/>
  <c r="H1874"/>
  <c r="I1874" s="1"/>
  <c r="J1874" s="1"/>
  <c r="G1875" l="1"/>
  <c r="F1875"/>
  <c r="E1876" s="1"/>
  <c r="H1875"/>
  <c r="G1876" l="1"/>
  <c r="D1876"/>
  <c r="I1875"/>
  <c r="J1875" s="1"/>
  <c r="F1876" l="1"/>
  <c r="E1877" s="1"/>
  <c r="H1876"/>
  <c r="I1876" s="1"/>
  <c r="J1876" s="1"/>
  <c r="G1877" l="1"/>
  <c r="D1877"/>
  <c r="F1877" l="1"/>
  <c r="E1878" s="1"/>
  <c r="D1878" s="1"/>
  <c r="H1877"/>
  <c r="I1877" s="1"/>
  <c r="J1877" s="1"/>
  <c r="G1878" l="1"/>
  <c r="F1878"/>
  <c r="E1879" s="1"/>
  <c r="H1878"/>
  <c r="G1879" l="1"/>
  <c r="D1879"/>
  <c r="I1878"/>
  <c r="J1878" s="1"/>
  <c r="F1879" l="1"/>
  <c r="E1880" s="1"/>
  <c r="H1879"/>
  <c r="I1879" s="1"/>
  <c r="J1879" s="1"/>
  <c r="G1880" l="1"/>
  <c r="D1880"/>
  <c r="F1880" l="1"/>
  <c r="E1881" s="1"/>
  <c r="D1881" s="1"/>
  <c r="H1880"/>
  <c r="I1880" s="1"/>
  <c r="J1880" s="1"/>
  <c r="F1881" l="1"/>
  <c r="E1882" s="1"/>
  <c r="H1881"/>
  <c r="G1881"/>
  <c r="I1881" l="1"/>
  <c r="J1881" s="1"/>
  <c r="G1882"/>
  <c r="D1882"/>
  <c r="F1882" l="1"/>
  <c r="E1883" s="1"/>
  <c r="D1883" s="1"/>
  <c r="H1882"/>
  <c r="I1882" s="1"/>
  <c r="J1882" s="1"/>
  <c r="F1883" l="1"/>
  <c r="E1884" s="1"/>
  <c r="H1883"/>
  <c r="G1883"/>
  <c r="I1883" l="1"/>
  <c r="J1883" s="1"/>
  <c r="G1884"/>
  <c r="D1884"/>
  <c r="F1884" l="1"/>
  <c r="E1885" s="1"/>
  <c r="D1885" s="1"/>
  <c r="H1884"/>
  <c r="I1884" s="1"/>
  <c r="J1884" s="1"/>
  <c r="F1885" l="1"/>
  <c r="E1886" s="1"/>
  <c r="H1885"/>
  <c r="G1885"/>
  <c r="I1885" l="1"/>
  <c r="J1885" s="1"/>
  <c r="G1886"/>
  <c r="D1886"/>
  <c r="F1886" l="1"/>
  <c r="E1887" s="1"/>
  <c r="D1887" s="1"/>
  <c r="H1886"/>
  <c r="I1886" s="1"/>
  <c r="J1886" s="1"/>
  <c r="F1887" l="1"/>
  <c r="E1888" s="1"/>
  <c r="D1888" s="1"/>
  <c r="H1887"/>
  <c r="G1887"/>
  <c r="I1887" l="1"/>
  <c r="J1887" s="1"/>
  <c r="F1888"/>
  <c r="E1889" s="1"/>
  <c r="H1888"/>
  <c r="G1888"/>
  <c r="I1888" l="1"/>
  <c r="J1888" s="1"/>
  <c r="G1889"/>
  <c r="D1889"/>
  <c r="F1889" l="1"/>
  <c r="E1890" s="1"/>
  <c r="D1890" s="1"/>
  <c r="H1889"/>
  <c r="I1889" s="1"/>
  <c r="J1889" s="1"/>
  <c r="G1890" l="1"/>
  <c r="F1890"/>
  <c r="E1891" s="1"/>
  <c r="H1890"/>
  <c r="G1891" l="1"/>
  <c r="D1891"/>
  <c r="I1890"/>
  <c r="J1890" s="1"/>
  <c r="F1891" l="1"/>
  <c r="E1892" s="1"/>
  <c r="D1892" s="1"/>
  <c r="H1891"/>
  <c r="I1891" s="1"/>
  <c r="J1891" s="1"/>
  <c r="G1892" l="1"/>
  <c r="F1892"/>
  <c r="E1893" s="1"/>
  <c r="H1892"/>
  <c r="G1893" l="1"/>
  <c r="D1893"/>
  <c r="I1892"/>
  <c r="J1892" s="1"/>
  <c r="F1893" l="1"/>
  <c r="E1894" s="1"/>
  <c r="D1894" s="1"/>
  <c r="H1893"/>
  <c r="I1893" s="1"/>
  <c r="J1893" s="1"/>
  <c r="F1894" l="1"/>
  <c r="E1895" s="1"/>
  <c r="D1895" s="1"/>
  <c r="H1894"/>
  <c r="G1894"/>
  <c r="I1894" l="1"/>
  <c r="J1894" s="1"/>
  <c r="F1895"/>
  <c r="E1896" s="1"/>
  <c r="H1895"/>
  <c r="G1895"/>
  <c r="I1895" l="1"/>
  <c r="J1895" s="1"/>
  <c r="G1896"/>
  <c r="D1896"/>
  <c r="F1896" l="1"/>
  <c r="E1897" s="1"/>
  <c r="D1897" s="1"/>
  <c r="H1896"/>
  <c r="I1896" s="1"/>
  <c r="J1896" s="1"/>
  <c r="F1897" l="1"/>
  <c r="E1898" s="1"/>
  <c r="H1897"/>
  <c r="G1897"/>
  <c r="I1897" l="1"/>
  <c r="J1897" s="1"/>
  <c r="G1898"/>
  <c r="D1898"/>
  <c r="F1898" l="1"/>
  <c r="E1899" s="1"/>
  <c r="D1899" s="1"/>
  <c r="H1898"/>
  <c r="I1898" s="1"/>
  <c r="J1898" s="1"/>
  <c r="F1899" l="1"/>
  <c r="E1900" s="1"/>
  <c r="H1899"/>
  <c r="G1899"/>
  <c r="I1899" l="1"/>
  <c r="J1899" s="1"/>
  <c r="G1900"/>
  <c r="D1900"/>
  <c r="F1900" l="1"/>
  <c r="E1901" s="1"/>
  <c r="D1901" s="1"/>
  <c r="H1900"/>
  <c r="I1900" s="1"/>
  <c r="J1900" s="1"/>
  <c r="F1901" l="1"/>
  <c r="E1902" s="1"/>
  <c r="H1901"/>
  <c r="G1901"/>
  <c r="I1901" l="1"/>
  <c r="J1901" s="1"/>
  <c r="G1902"/>
  <c r="D1902"/>
  <c r="F1902" l="1"/>
  <c r="E1903" s="1"/>
  <c r="D1903" s="1"/>
  <c r="H1902"/>
  <c r="I1902" s="1"/>
  <c r="J1902" s="1"/>
  <c r="F1903" l="1"/>
  <c r="E1904" s="1"/>
  <c r="D1904" s="1"/>
  <c r="H1903"/>
  <c r="G1903"/>
  <c r="I1903" l="1"/>
  <c r="J1903" s="1"/>
  <c r="F1904"/>
  <c r="E1905" s="1"/>
  <c r="H1904"/>
  <c r="G1904"/>
  <c r="I1904" l="1"/>
  <c r="J1904" s="1"/>
  <c r="G1905"/>
  <c r="D1905"/>
  <c r="F1905" l="1"/>
  <c r="E1906" s="1"/>
  <c r="D1906" s="1"/>
  <c r="H1905"/>
  <c r="I1905" s="1"/>
  <c r="J1905" s="1"/>
  <c r="G1906" l="1"/>
  <c r="F1906"/>
  <c r="E1907" s="1"/>
  <c r="H1906"/>
  <c r="G1907" l="1"/>
  <c r="D1907"/>
  <c r="I1906"/>
  <c r="J1906" s="1"/>
  <c r="F1907" l="1"/>
  <c r="E1908" s="1"/>
  <c r="D1908" s="1"/>
  <c r="H1907"/>
  <c r="I1907" s="1"/>
  <c r="J1907" s="1"/>
  <c r="G1908" l="1"/>
  <c r="F1908"/>
  <c r="E1909" s="1"/>
  <c r="H1908"/>
  <c r="G1909" l="1"/>
  <c r="D1909"/>
  <c r="I1908"/>
  <c r="J1908" s="1"/>
  <c r="F1909" l="1"/>
  <c r="E1910" s="1"/>
  <c r="D1910" s="1"/>
  <c r="H1909"/>
  <c r="I1909" s="1"/>
  <c r="J1909" s="1"/>
  <c r="F1910" l="1"/>
  <c r="E1911" s="1"/>
  <c r="D1911" s="1"/>
  <c r="H1910"/>
  <c r="G1910"/>
  <c r="I1910" l="1"/>
  <c r="J1910" s="1"/>
  <c r="F1911"/>
  <c r="E1912" s="1"/>
  <c r="H1911"/>
  <c r="G1911"/>
  <c r="I1911" l="1"/>
  <c r="J1911" s="1"/>
  <c r="G1912"/>
  <c r="D1912"/>
  <c r="F1912" l="1"/>
  <c r="E1913" s="1"/>
  <c r="H1912"/>
  <c r="I1912" s="1"/>
  <c r="J1912" s="1"/>
  <c r="G1913" l="1"/>
  <c r="D1913"/>
  <c r="F1913" l="1"/>
  <c r="E1914" s="1"/>
  <c r="D1914" s="1"/>
  <c r="H1913"/>
  <c r="I1913" s="1"/>
  <c r="J1913" s="1"/>
  <c r="F1914" l="1"/>
  <c r="E1915" s="1"/>
  <c r="D1915" s="1"/>
  <c r="H1914"/>
  <c r="G1914"/>
  <c r="I1914" l="1"/>
  <c r="J1914" s="1"/>
  <c r="F1915"/>
  <c r="E1916" s="1"/>
  <c r="D1916" s="1"/>
  <c r="H1915"/>
  <c r="G1915"/>
  <c r="I1915" l="1"/>
  <c r="J1915" s="1"/>
  <c r="F1916"/>
  <c r="E1917" s="1"/>
  <c r="D1917" s="1"/>
  <c r="H1916"/>
  <c r="G1916"/>
  <c r="I1916" l="1"/>
  <c r="J1916" s="1"/>
  <c r="F1917"/>
  <c r="E1918" s="1"/>
  <c r="H1917"/>
  <c r="G1917"/>
  <c r="I1917" l="1"/>
  <c r="J1917" s="1"/>
  <c r="G1918"/>
  <c r="D1918"/>
  <c r="F1918" l="1"/>
  <c r="E1919" s="1"/>
  <c r="D1919" s="1"/>
  <c r="H1918"/>
  <c r="I1918" s="1"/>
  <c r="J1918" s="1"/>
  <c r="F1919" l="1"/>
  <c r="E1920" s="1"/>
  <c r="H1919"/>
  <c r="G1919"/>
  <c r="I1919" l="1"/>
  <c r="J1919" s="1"/>
  <c r="G1920"/>
  <c r="D1920"/>
  <c r="F1920" l="1"/>
  <c r="E1921" s="1"/>
  <c r="D1921" s="1"/>
  <c r="H1920"/>
  <c r="I1920" s="1"/>
  <c r="J1920" s="1"/>
  <c r="G1921" l="1"/>
  <c r="F1921"/>
  <c r="E1922" s="1"/>
  <c r="H1921"/>
  <c r="G1922" l="1"/>
  <c r="D1922"/>
  <c r="I1921"/>
  <c r="J1921" s="1"/>
  <c r="F1922" l="1"/>
  <c r="E1923" s="1"/>
  <c r="H1922"/>
  <c r="I1922" s="1"/>
  <c r="J1922" s="1"/>
  <c r="G1923" l="1"/>
  <c r="D1923"/>
  <c r="F1923" l="1"/>
  <c r="E1924" s="1"/>
  <c r="D1924" s="1"/>
  <c r="H1923"/>
  <c r="I1923" s="1"/>
  <c r="J1923" s="1"/>
  <c r="G1924" l="1"/>
  <c r="F1924"/>
  <c r="E1925" s="1"/>
  <c r="H1924"/>
  <c r="G1925" l="1"/>
  <c r="D1925"/>
  <c r="I1924"/>
  <c r="J1924" s="1"/>
  <c r="F1925" l="1"/>
  <c r="E1926" s="1"/>
  <c r="D1926" s="1"/>
  <c r="H1925"/>
  <c r="I1925" s="1"/>
  <c r="J1925" s="1"/>
  <c r="F1926" l="1"/>
  <c r="E1927" s="1"/>
  <c r="H1926"/>
  <c r="G1926"/>
  <c r="I1926" l="1"/>
  <c r="J1926" s="1"/>
  <c r="G1927"/>
  <c r="D1927"/>
  <c r="F1927" l="1"/>
  <c r="E1928" s="1"/>
  <c r="D1928" s="1"/>
  <c r="H1927"/>
  <c r="I1927" s="1"/>
  <c r="J1927" s="1"/>
  <c r="F1928" l="1"/>
  <c r="E1929" s="1"/>
  <c r="D1929" s="1"/>
  <c r="H1928"/>
  <c r="G1928"/>
  <c r="I1928" l="1"/>
  <c r="J1928" s="1"/>
  <c r="F1929"/>
  <c r="E1930" s="1"/>
  <c r="H1929"/>
  <c r="G1929"/>
  <c r="I1929" l="1"/>
  <c r="J1929" s="1"/>
  <c r="G1930"/>
  <c r="D1930"/>
  <c r="F1930" l="1"/>
  <c r="E1931" s="1"/>
  <c r="D1931" s="1"/>
  <c r="H1930"/>
  <c r="I1930" s="1"/>
  <c r="J1930" s="1"/>
  <c r="F1931" l="1"/>
  <c r="E1932" s="1"/>
  <c r="H1931"/>
  <c r="G1931"/>
  <c r="I1931" l="1"/>
  <c r="J1931" s="1"/>
  <c r="G1932"/>
  <c r="D1932"/>
  <c r="F1932" l="1"/>
  <c r="E1933" s="1"/>
  <c r="D1933" s="1"/>
  <c r="H1932"/>
  <c r="I1932" s="1"/>
  <c r="J1932" s="1"/>
  <c r="F1933" l="1"/>
  <c r="E1934" s="1"/>
  <c r="D1934" s="1"/>
  <c r="H1933"/>
  <c r="G1933"/>
  <c r="I1933" l="1"/>
  <c r="J1933" s="1"/>
  <c r="F1934"/>
  <c r="E1935" s="1"/>
  <c r="H1934"/>
  <c r="G1934"/>
  <c r="I1934" l="1"/>
  <c r="J1934" s="1"/>
  <c r="G1935"/>
  <c r="D1935"/>
  <c r="F1935" l="1"/>
  <c r="E1936" s="1"/>
  <c r="D1936" s="1"/>
  <c r="H1935"/>
  <c r="I1935" s="1"/>
  <c r="J1935" s="1"/>
  <c r="F1936" l="1"/>
  <c r="E1937" s="1"/>
  <c r="H1936"/>
  <c r="G1936"/>
  <c r="I1936" l="1"/>
  <c r="J1936" s="1"/>
  <c r="G1937"/>
  <c r="D1937"/>
  <c r="F1937" l="1"/>
  <c r="E1938" s="1"/>
  <c r="D1938" s="1"/>
  <c r="H1937"/>
  <c r="I1937" s="1"/>
  <c r="J1937" s="1"/>
  <c r="F1938" l="1"/>
  <c r="E1939" s="1"/>
  <c r="H1938"/>
  <c r="G1938"/>
  <c r="I1938" l="1"/>
  <c r="J1938" s="1"/>
  <c r="G1939"/>
  <c r="D1939"/>
  <c r="F1939" l="1"/>
  <c r="E1940" s="1"/>
  <c r="D1940" s="1"/>
  <c r="H1939"/>
  <c r="I1939" s="1"/>
  <c r="J1939" s="1"/>
  <c r="F1940" l="1"/>
  <c r="E1941" s="1"/>
  <c r="H1940"/>
  <c r="G1940"/>
  <c r="I1940" l="1"/>
  <c r="J1940" s="1"/>
  <c r="G1941"/>
  <c r="D1941"/>
  <c r="F1941" l="1"/>
  <c r="E1942" s="1"/>
  <c r="D1942" s="1"/>
  <c r="H1941"/>
  <c r="I1941" s="1"/>
  <c r="J1941" s="1"/>
  <c r="F1942" l="1"/>
  <c r="E1943" s="1"/>
  <c r="H1942"/>
  <c r="G1942"/>
  <c r="I1942" l="1"/>
  <c r="J1942" s="1"/>
  <c r="G1943"/>
  <c r="D1943"/>
  <c r="F1943" l="1"/>
  <c r="E1944" s="1"/>
  <c r="D1944" s="1"/>
  <c r="H1943"/>
  <c r="I1943" s="1"/>
  <c r="J1943" s="1"/>
  <c r="F1944" l="1"/>
  <c r="E1945" s="1"/>
  <c r="D1945" s="1"/>
  <c r="H1944"/>
  <c r="G1944"/>
  <c r="I1944" l="1"/>
  <c r="J1944" s="1"/>
  <c r="F1945"/>
  <c r="E1946" s="1"/>
  <c r="H1945"/>
  <c r="G1945"/>
  <c r="I1945" l="1"/>
  <c r="J1945" s="1"/>
  <c r="G1946"/>
  <c r="D1946"/>
  <c r="F1946" l="1"/>
  <c r="E1947" s="1"/>
  <c r="D1947" s="1"/>
  <c r="H1946"/>
  <c r="I1946" s="1"/>
  <c r="J1946" s="1"/>
  <c r="G1947" l="1"/>
  <c r="F1947"/>
  <c r="E1948" s="1"/>
  <c r="H1947"/>
  <c r="G1948" l="1"/>
  <c r="D1948"/>
  <c r="I1947"/>
  <c r="J1947" s="1"/>
  <c r="F1948" l="1"/>
  <c r="E1949" s="1"/>
  <c r="D1949" s="1"/>
  <c r="H1948"/>
  <c r="I1948" s="1"/>
  <c r="J1948" s="1"/>
  <c r="F1949" l="1"/>
  <c r="E1950" s="1"/>
  <c r="H1949"/>
  <c r="G1949"/>
  <c r="I1949" l="1"/>
  <c r="J1949" s="1"/>
  <c r="G1950"/>
  <c r="D1950"/>
  <c r="F1950" l="1"/>
  <c r="E1951" s="1"/>
  <c r="D1951" s="1"/>
  <c r="H1950"/>
  <c r="I1950" s="1"/>
  <c r="J1950" s="1"/>
  <c r="G1951" l="1"/>
  <c r="F1951"/>
  <c r="E1952" s="1"/>
  <c r="H1951"/>
  <c r="G1952" l="1"/>
  <c r="D1952"/>
  <c r="I1951"/>
  <c r="J1951" s="1"/>
  <c r="F1952" l="1"/>
  <c r="E1953" s="1"/>
  <c r="D1953" s="1"/>
  <c r="H1952"/>
  <c r="I1952" s="1"/>
  <c r="J1952" s="1"/>
  <c r="G1953" l="1"/>
  <c r="F1953"/>
  <c r="E1954" s="1"/>
  <c r="H1953"/>
  <c r="G1954" l="1"/>
  <c r="D1954"/>
  <c r="I1953"/>
  <c r="J1953" s="1"/>
  <c r="F1954" l="1"/>
  <c r="E1955" s="1"/>
  <c r="D1955" s="1"/>
  <c r="H1954"/>
  <c r="I1954" s="1"/>
  <c r="J1954" s="1"/>
  <c r="G1955" l="1"/>
  <c r="F1955"/>
  <c r="E1956" s="1"/>
  <c r="H1955"/>
  <c r="G1956" l="1"/>
  <c r="D1956"/>
  <c r="I1955"/>
  <c r="J1955" s="1"/>
  <c r="F1956" l="1"/>
  <c r="E1957" s="1"/>
  <c r="D1957" s="1"/>
  <c r="H1956"/>
  <c r="I1956" s="1"/>
  <c r="J1956" s="1"/>
  <c r="G1957" l="1"/>
  <c r="F1957"/>
  <c r="E1958" s="1"/>
  <c r="H1957"/>
  <c r="G1958" l="1"/>
  <c r="D1958"/>
  <c r="I1957"/>
  <c r="J1957" s="1"/>
  <c r="F1958" l="1"/>
  <c r="E1959" s="1"/>
  <c r="D1959" s="1"/>
  <c r="H1958"/>
  <c r="I1958" s="1"/>
  <c r="J1958" s="1"/>
  <c r="G1959" l="1"/>
  <c r="F1959"/>
  <c r="E1960" s="1"/>
  <c r="H1959"/>
  <c r="G1960" l="1"/>
  <c r="D1960"/>
  <c r="I1959"/>
  <c r="J1959" s="1"/>
  <c r="F1960" l="1"/>
  <c r="E1961" s="1"/>
  <c r="D1961" s="1"/>
  <c r="H1960"/>
  <c r="I1960" s="1"/>
  <c r="J1960" s="1"/>
  <c r="G1961" l="1"/>
  <c r="F1961"/>
  <c r="E1962" s="1"/>
  <c r="H1961"/>
  <c r="G1962" l="1"/>
  <c r="D1962"/>
  <c r="I1961"/>
  <c r="J1961" s="1"/>
  <c r="F1962" l="1"/>
  <c r="E1963" s="1"/>
  <c r="D1963" s="1"/>
  <c r="H1962"/>
  <c r="I1962" s="1"/>
  <c r="J1962" s="1"/>
  <c r="G1963" l="1"/>
  <c r="F1963"/>
  <c r="E1964" s="1"/>
  <c r="H1963"/>
  <c r="G1964" l="1"/>
  <c r="D1964"/>
  <c r="I1963"/>
  <c r="J1963" s="1"/>
  <c r="F1964" l="1"/>
  <c r="E1965" s="1"/>
  <c r="D1965" s="1"/>
  <c r="H1964"/>
  <c r="I1964" s="1"/>
  <c r="J1964" s="1"/>
  <c r="G1965" l="1"/>
  <c r="F1965"/>
  <c r="E1966" s="1"/>
  <c r="H1965"/>
  <c r="G1966" l="1"/>
  <c r="D1966"/>
  <c r="I1965"/>
  <c r="J1965" s="1"/>
  <c r="F1966" l="1"/>
  <c r="E1967" s="1"/>
  <c r="D1967" s="1"/>
  <c r="H1966"/>
  <c r="I1966" s="1"/>
  <c r="J1966" s="1"/>
  <c r="G1967" l="1"/>
  <c r="F1967"/>
  <c r="E1968" s="1"/>
  <c r="H1967"/>
  <c r="G1968" l="1"/>
  <c r="D1968"/>
  <c r="I1967"/>
  <c r="J1967" s="1"/>
  <c r="F1968" l="1"/>
  <c r="E1969" s="1"/>
  <c r="D1969" s="1"/>
  <c r="H1968"/>
  <c r="I1968" s="1"/>
  <c r="J1968" s="1"/>
  <c r="G1969" l="1"/>
  <c r="F1969"/>
  <c r="E1970" s="1"/>
  <c r="H1969"/>
  <c r="G1970" l="1"/>
  <c r="D1970"/>
  <c r="I1969"/>
  <c r="J1969" s="1"/>
  <c r="F1970" l="1"/>
  <c r="E1971" s="1"/>
  <c r="D1971" s="1"/>
  <c r="H1970"/>
  <c r="I1970" s="1"/>
  <c r="J1970" s="1"/>
  <c r="G1971" l="1"/>
  <c r="F1971"/>
  <c r="E1972" s="1"/>
  <c r="H1971"/>
  <c r="G1972" l="1"/>
  <c r="D1972"/>
  <c r="I1971"/>
  <c r="J1971" s="1"/>
  <c r="F1972" l="1"/>
  <c r="E1973" s="1"/>
  <c r="D1973" s="1"/>
  <c r="H1972"/>
  <c r="I1972" s="1"/>
  <c r="J1972" s="1"/>
  <c r="F1973" l="1"/>
  <c r="E1974" s="1"/>
  <c r="D1974" s="1"/>
  <c r="H1973"/>
  <c r="G1973"/>
  <c r="I1973" l="1"/>
  <c r="J1973" s="1"/>
  <c r="F1974"/>
  <c r="E1975" s="1"/>
  <c r="H1974"/>
  <c r="G1974"/>
  <c r="I1974" l="1"/>
  <c r="J1974" s="1"/>
  <c r="G1975"/>
  <c r="D1975"/>
  <c r="F1975" l="1"/>
  <c r="E1976" s="1"/>
  <c r="D1976" s="1"/>
  <c r="H1975"/>
  <c r="I1975" s="1"/>
  <c r="J1975" s="1"/>
  <c r="F1976" l="1"/>
  <c r="E1977" s="1"/>
  <c r="D1977" s="1"/>
  <c r="H1976"/>
  <c r="G1976"/>
  <c r="I1976" l="1"/>
  <c r="J1976" s="1"/>
  <c r="F1977"/>
  <c r="E1978" s="1"/>
  <c r="H1977"/>
  <c r="G1977"/>
  <c r="I1977" l="1"/>
  <c r="J1977" s="1"/>
  <c r="G1978"/>
  <c r="D1978"/>
  <c r="F1978" l="1"/>
  <c r="E1979" s="1"/>
  <c r="D1979" s="1"/>
  <c r="H1978"/>
  <c r="I1978" s="1"/>
  <c r="J1978" s="1"/>
  <c r="G1979" l="1"/>
  <c r="F1979"/>
  <c r="E1980" s="1"/>
  <c r="H1979"/>
  <c r="G1980" l="1"/>
  <c r="D1980"/>
  <c r="I1979"/>
  <c r="J1979" s="1"/>
  <c r="F1980" l="1"/>
  <c r="E1981" s="1"/>
  <c r="D1981" s="1"/>
  <c r="H1980"/>
  <c r="I1980" s="1"/>
  <c r="J1980" s="1"/>
  <c r="G1981" l="1"/>
  <c r="F1981"/>
  <c r="E1982" s="1"/>
  <c r="H1981"/>
  <c r="G1982" l="1"/>
  <c r="D1982"/>
  <c r="I1981"/>
  <c r="J1981" s="1"/>
  <c r="F1982" l="1"/>
  <c r="E1983" s="1"/>
  <c r="D1983" s="1"/>
  <c r="H1982"/>
  <c r="I1982" s="1"/>
  <c r="J1982" s="1"/>
  <c r="G1983" l="1"/>
  <c r="F1983"/>
  <c r="E1984" s="1"/>
  <c r="H1983"/>
  <c r="G1984" l="1"/>
  <c r="D1984"/>
  <c r="I1983"/>
  <c r="J1983" s="1"/>
  <c r="F1984" l="1"/>
  <c r="E1985" s="1"/>
  <c r="D1985" s="1"/>
  <c r="H1984"/>
  <c r="I1984" s="1"/>
  <c r="J1984" s="1"/>
  <c r="F1985" l="1"/>
  <c r="E1986" s="1"/>
  <c r="D1986" s="1"/>
  <c r="H1985"/>
  <c r="G1985"/>
  <c r="I1985" l="1"/>
  <c r="J1985" s="1"/>
  <c r="F1986"/>
  <c r="E1987" s="1"/>
  <c r="H1986"/>
  <c r="G1986"/>
  <c r="I1986" l="1"/>
  <c r="J1986" s="1"/>
  <c r="G1987"/>
  <c r="D1987"/>
  <c r="F1987" l="1"/>
  <c r="E1988" s="1"/>
  <c r="D1988" s="1"/>
  <c r="H1987"/>
  <c r="I1987" s="1"/>
  <c r="J1987" s="1"/>
  <c r="F1988" l="1"/>
  <c r="E1989" s="1"/>
  <c r="D1989" s="1"/>
  <c r="H1988"/>
  <c r="G1988"/>
  <c r="I1988" l="1"/>
  <c r="J1988" s="1"/>
  <c r="F1989"/>
  <c r="E1990" s="1"/>
  <c r="H1989"/>
  <c r="G1989"/>
  <c r="I1989" l="1"/>
  <c r="J1989" s="1"/>
  <c r="G1990"/>
  <c r="D1990"/>
  <c r="F1990" l="1"/>
  <c r="E1991" s="1"/>
  <c r="D1991" s="1"/>
  <c r="H1990"/>
  <c r="I1990" s="1"/>
  <c r="J1990" s="1"/>
  <c r="F1991" l="1"/>
  <c r="E1992" s="1"/>
  <c r="D1992" s="1"/>
  <c r="H1991"/>
  <c r="G1991"/>
  <c r="I1991" l="1"/>
  <c r="J1991" s="1"/>
  <c r="F1992"/>
  <c r="E1993" s="1"/>
  <c r="H1992"/>
  <c r="G1992"/>
  <c r="I1992" l="1"/>
  <c r="J1992" s="1"/>
  <c r="G1993"/>
  <c r="D1993"/>
  <c r="F1993" l="1"/>
  <c r="E1994" s="1"/>
  <c r="D1994" s="1"/>
  <c r="H1993"/>
  <c r="I1993" s="1"/>
  <c r="J1993" s="1"/>
  <c r="F1994" l="1"/>
  <c r="E1995" s="1"/>
  <c r="D1995" s="1"/>
  <c r="H1994"/>
  <c r="G1994"/>
  <c r="I1994" l="1"/>
  <c r="J1994" s="1"/>
  <c r="F1995"/>
  <c r="E1996" s="1"/>
  <c r="H1995"/>
  <c r="G1995"/>
  <c r="I1995" l="1"/>
  <c r="J1995" s="1"/>
  <c r="G1996"/>
  <c r="D1996"/>
  <c r="F1996" l="1"/>
  <c r="E1997" s="1"/>
  <c r="D1997" s="1"/>
  <c r="H1996"/>
  <c r="I1996" s="1"/>
  <c r="J1996" s="1"/>
  <c r="F1997" l="1"/>
  <c r="E1998" s="1"/>
  <c r="D1998" s="1"/>
  <c r="H1997"/>
  <c r="G1997"/>
  <c r="I1997" l="1"/>
  <c r="J1997" s="1"/>
  <c r="F1998"/>
  <c r="E1999" s="1"/>
  <c r="H1998"/>
  <c r="G1998"/>
  <c r="I1998" l="1"/>
  <c r="J1998" s="1"/>
  <c r="G1999"/>
  <c r="D1999"/>
  <c r="F1999" l="1"/>
  <c r="E2000" s="1"/>
  <c r="D2000" s="1"/>
  <c r="H1999"/>
  <c r="I1999" s="1"/>
  <c r="J1999" s="1"/>
  <c r="G2000" l="1"/>
  <c r="F2000"/>
  <c r="E2001" s="1"/>
  <c r="H2000"/>
  <c r="G2001" l="1"/>
  <c r="D2001"/>
  <c r="I2000"/>
  <c r="J2000" s="1"/>
  <c r="F2001" l="1"/>
  <c r="E2002" s="1"/>
  <c r="D2002" s="1"/>
  <c r="H2001"/>
  <c r="I2001" s="1"/>
  <c r="J2001" s="1"/>
  <c r="G2002" l="1"/>
  <c r="F2002"/>
  <c r="E2003" s="1"/>
  <c r="H2002"/>
  <c r="G2003" l="1"/>
  <c r="D2003"/>
  <c r="I2002"/>
  <c r="J2002" s="1"/>
  <c r="F2003" l="1"/>
  <c r="E2004" s="1"/>
  <c r="D2004" s="1"/>
  <c r="H2003"/>
  <c r="I2003" s="1"/>
  <c r="J2003" s="1"/>
  <c r="G2004" l="1"/>
  <c r="F2004"/>
  <c r="E2005" s="1"/>
  <c r="H2004"/>
  <c r="G2005" l="1"/>
  <c r="D2005"/>
  <c r="I2004"/>
  <c r="J2004" s="1"/>
  <c r="F2005" l="1"/>
  <c r="E2006" s="1"/>
  <c r="D2006" s="1"/>
  <c r="H2005"/>
  <c r="I2005" s="1"/>
  <c r="J2005" s="1"/>
  <c r="G2006" l="1"/>
  <c r="F2006"/>
  <c r="E2007" s="1"/>
  <c r="H2006"/>
  <c r="G2007" l="1"/>
  <c r="D2007"/>
  <c r="I2006"/>
  <c r="J2006" s="1"/>
  <c r="F2007" l="1"/>
  <c r="E2008" s="1"/>
  <c r="D2008" s="1"/>
  <c r="H2007"/>
  <c r="I2007" s="1"/>
  <c r="J2007" s="1"/>
  <c r="G2008" l="1"/>
  <c r="F2008"/>
  <c r="E2009" s="1"/>
  <c r="H2008"/>
  <c r="G2009" l="1"/>
  <c r="D2009"/>
  <c r="I2008"/>
  <c r="J2008" s="1"/>
  <c r="F2009" l="1"/>
  <c r="E2010" s="1"/>
  <c r="D2010" s="1"/>
  <c r="H2009"/>
  <c r="I2009" s="1"/>
  <c r="J2009" s="1"/>
  <c r="G2010" l="1"/>
  <c r="F2010"/>
  <c r="E2011" s="1"/>
  <c r="H2010"/>
  <c r="G2011" l="1"/>
  <c r="D2011"/>
  <c r="I2010"/>
  <c r="J2010" s="1"/>
  <c r="F2011" l="1"/>
  <c r="E2012" s="1"/>
  <c r="D2012" s="1"/>
  <c r="H2011"/>
  <c r="I2011" s="1"/>
  <c r="J2011" s="1"/>
  <c r="G2012" l="1"/>
  <c r="F2012"/>
  <c r="E2013" s="1"/>
  <c r="H2012"/>
  <c r="G2013" l="1"/>
  <c r="D2013"/>
  <c r="I2012"/>
  <c r="J2012" s="1"/>
  <c r="F2013" l="1"/>
  <c r="E2014" s="1"/>
  <c r="D2014" s="1"/>
  <c r="H2013"/>
  <c r="I2013" s="1"/>
  <c r="J2013" s="1"/>
  <c r="G2014" l="1"/>
  <c r="F2014"/>
  <c r="E2015" s="1"/>
  <c r="H2014"/>
  <c r="G2015" l="1"/>
  <c r="D2015"/>
  <c r="I2014"/>
  <c r="J2014" s="1"/>
  <c r="F2015" l="1"/>
  <c r="E2016" s="1"/>
  <c r="H2015"/>
  <c r="I2015" s="1"/>
  <c r="J2015" s="1"/>
  <c r="G2016" l="1"/>
  <c r="D2016"/>
  <c r="F2016" l="1"/>
  <c r="E2017" s="1"/>
  <c r="D2017" s="1"/>
  <c r="H2016"/>
  <c r="I2016" s="1"/>
  <c r="J2016" s="1"/>
  <c r="F2017" l="1"/>
  <c r="E2018" s="1"/>
  <c r="D2018" s="1"/>
  <c r="H2017"/>
  <c r="G2017"/>
  <c r="I2017" l="1"/>
  <c r="J2017" s="1"/>
  <c r="F2018"/>
  <c r="E2019" s="1"/>
  <c r="H2018"/>
  <c r="G2018"/>
  <c r="I2018" l="1"/>
  <c r="J2018" s="1"/>
  <c r="G2019"/>
  <c r="D2019"/>
  <c r="F2019" l="1"/>
  <c r="E2020" s="1"/>
  <c r="D2020" s="1"/>
  <c r="H2019"/>
  <c r="I2019" s="1"/>
  <c r="J2019" s="1"/>
  <c r="F2020" l="1"/>
  <c r="E2021" s="1"/>
  <c r="D2021" s="1"/>
  <c r="H2020"/>
  <c r="G2020"/>
  <c r="I2020" l="1"/>
  <c r="J2020" s="1"/>
  <c r="F2021"/>
  <c r="E2022" s="1"/>
  <c r="H2021"/>
  <c r="G2021"/>
  <c r="I2021" l="1"/>
  <c r="J2021" s="1"/>
  <c r="G2022"/>
  <c r="D2022"/>
  <c r="F2022" l="1"/>
  <c r="E2023" s="1"/>
  <c r="H2022"/>
  <c r="I2022" s="1"/>
  <c r="J2022" s="1"/>
  <c r="G2023" l="1"/>
  <c r="D2023"/>
  <c r="F2023" l="1"/>
  <c r="E2024" s="1"/>
  <c r="D2024" s="1"/>
  <c r="H2023"/>
  <c r="I2023" s="1"/>
  <c r="J2023" s="1"/>
  <c r="F2024" l="1"/>
  <c r="E2025" s="1"/>
  <c r="D2025" s="1"/>
  <c r="H2024"/>
  <c r="G2024"/>
  <c r="I2024" l="1"/>
  <c r="J2024" s="1"/>
  <c r="F2025"/>
  <c r="E2026" s="1"/>
  <c r="H2025"/>
  <c r="G2025"/>
  <c r="I2025" l="1"/>
  <c r="J2025" s="1"/>
  <c r="G2026"/>
  <c r="D2026"/>
  <c r="F2026" l="1"/>
  <c r="E2027" s="1"/>
  <c r="D2027" s="1"/>
  <c r="H2026"/>
  <c r="I2026" s="1"/>
  <c r="J2026" s="1"/>
  <c r="G2027" l="1"/>
  <c r="F2027"/>
  <c r="E2028" s="1"/>
  <c r="H2027"/>
  <c r="G2028" l="1"/>
  <c r="D2028"/>
  <c r="I2027"/>
  <c r="J2027" s="1"/>
  <c r="F2028" l="1"/>
  <c r="E2029" s="1"/>
  <c r="D2029" s="1"/>
  <c r="H2028"/>
  <c r="I2028" s="1"/>
  <c r="J2028" s="1"/>
  <c r="G2029" l="1"/>
  <c r="F2029"/>
  <c r="E2030" s="1"/>
  <c r="H2029"/>
  <c r="G2030" l="1"/>
  <c r="D2030"/>
  <c r="I2029"/>
  <c r="J2029" s="1"/>
  <c r="F2030" l="1"/>
  <c r="E2031" s="1"/>
  <c r="D2031" s="1"/>
  <c r="H2030"/>
  <c r="I2030" s="1"/>
  <c r="J2030" s="1"/>
  <c r="G2031" l="1"/>
  <c r="F2031"/>
  <c r="E2032" s="1"/>
  <c r="H2031"/>
  <c r="G2032" l="1"/>
  <c r="D2032"/>
  <c r="I2031"/>
  <c r="J2031" s="1"/>
  <c r="F2032" l="1"/>
  <c r="E2033" s="1"/>
  <c r="D2033" s="1"/>
  <c r="H2032"/>
  <c r="I2032" s="1"/>
  <c r="J2032" s="1"/>
  <c r="G2033" l="1"/>
  <c r="F2033"/>
  <c r="E2034" s="1"/>
  <c r="H2033"/>
  <c r="G2034" l="1"/>
  <c r="D2034"/>
  <c r="I2033"/>
  <c r="J2033" s="1"/>
  <c r="F2034" l="1"/>
  <c r="E2035" s="1"/>
  <c r="D2035" s="1"/>
  <c r="H2034"/>
  <c r="I2034" s="1"/>
  <c r="J2034" s="1"/>
  <c r="G2035" l="1"/>
  <c r="F2035"/>
  <c r="E2036" s="1"/>
  <c r="H2035"/>
  <c r="G2036" l="1"/>
  <c r="D2036"/>
  <c r="I2035"/>
  <c r="J2035" s="1"/>
  <c r="F2036" l="1"/>
  <c r="E2037" s="1"/>
  <c r="D2037" s="1"/>
  <c r="H2036"/>
  <c r="I2036" s="1"/>
  <c r="J2036" s="1"/>
  <c r="G2037" l="1"/>
  <c r="F2037"/>
  <c r="E2038" s="1"/>
  <c r="H2037"/>
  <c r="G2038" l="1"/>
  <c r="D2038"/>
  <c r="I2037"/>
  <c r="J2037" s="1"/>
  <c r="F2038" l="1"/>
  <c r="E2039" s="1"/>
  <c r="D2039" s="1"/>
  <c r="H2038"/>
  <c r="I2038" s="1"/>
  <c r="J2038" s="1"/>
  <c r="F2039" l="1"/>
  <c r="E2040" s="1"/>
  <c r="D2040" s="1"/>
  <c r="H2039"/>
  <c r="G2039"/>
  <c r="I2039" l="1"/>
  <c r="J2039" s="1"/>
  <c r="F2040"/>
  <c r="E2041" s="1"/>
  <c r="H2040"/>
  <c r="G2040"/>
  <c r="I2040" l="1"/>
  <c r="J2040" s="1"/>
  <c r="G2041"/>
  <c r="D2041"/>
  <c r="F2041" l="1"/>
  <c r="E2042" s="1"/>
  <c r="D2042" s="1"/>
  <c r="H2041"/>
  <c r="I2041" s="1"/>
  <c r="J2041" s="1"/>
  <c r="G2042" l="1"/>
  <c r="F2042"/>
  <c r="E2043" s="1"/>
  <c r="H2042"/>
  <c r="G2043" l="1"/>
  <c r="D2043"/>
  <c r="I2042"/>
  <c r="J2042" s="1"/>
  <c r="F2043" l="1"/>
  <c r="E2044" s="1"/>
  <c r="D2044" s="1"/>
  <c r="H2043"/>
  <c r="I2043" s="1"/>
  <c r="J2043" s="1"/>
  <c r="F2044" l="1"/>
  <c r="H2044"/>
  <c r="E2045"/>
  <c r="D2045" s="1"/>
  <c r="G2044"/>
  <c r="I2044" s="1"/>
  <c r="J2044" s="1"/>
  <c r="F2045" l="1"/>
  <c r="E2046" s="1"/>
  <c r="H2045"/>
  <c r="G2045"/>
  <c r="I2045" l="1"/>
  <c r="J2045" s="1"/>
  <c r="G2046"/>
  <c r="D2046"/>
  <c r="F2046" l="1"/>
  <c r="E2047" s="1"/>
  <c r="G2047" s="1"/>
  <c r="H2046"/>
  <c r="I2046" s="1"/>
  <c r="J2046" s="1"/>
  <c r="D2047" l="1"/>
  <c r="F2047" s="1"/>
  <c r="H2047" l="1"/>
  <c r="I2047" s="1"/>
  <c r="J2047" s="1"/>
</calcChain>
</file>

<file path=xl/sharedStrings.xml><?xml version="1.0" encoding="utf-8"?>
<sst xmlns="http://schemas.openxmlformats.org/spreadsheetml/2006/main" count="18" uniqueCount="18">
  <si>
    <t>time</t>
  </si>
  <si>
    <t>position</t>
  </si>
  <si>
    <t>velocity</t>
  </si>
  <si>
    <t>KE</t>
  </si>
  <si>
    <t>PE</t>
  </si>
  <si>
    <t>Total E</t>
  </si>
  <si>
    <t>sqrt(2E/k)</t>
  </si>
  <si>
    <t>total accn</t>
  </si>
  <si>
    <t>Michael Fowler, UVa</t>
  </si>
  <si>
    <r>
      <t xml:space="preserve">Only change </t>
    </r>
    <r>
      <rPr>
        <b/>
        <sz val="12"/>
        <color indexed="17"/>
        <rFont val="Arial"/>
        <family val="2"/>
      </rPr>
      <t>colored</t>
    </r>
  </si>
  <si>
    <r>
      <t>numbers</t>
    </r>
    <r>
      <rPr>
        <b/>
        <sz val="12"/>
        <color indexed="10"/>
        <rFont val="Arial"/>
        <family val="2"/>
      </rPr>
      <t xml:space="preserve"> by using slidebar</t>
    </r>
  </si>
  <si>
    <t>R =</t>
  </si>
  <si>
    <r>
      <rPr>
        <b/>
        <i/>
        <sz val="12"/>
        <rFont val="Times New Roman"/>
        <family val="1"/>
      </rPr>
      <t>L</t>
    </r>
    <r>
      <rPr>
        <b/>
        <sz val="12"/>
        <rFont val="Times New Roman"/>
        <family val="1"/>
      </rPr>
      <t>=</t>
    </r>
  </si>
  <si>
    <r>
      <t>1/</t>
    </r>
    <r>
      <rPr>
        <b/>
        <i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=</t>
    </r>
  </si>
  <si>
    <r>
      <rPr>
        <b/>
        <i/>
        <sz val="12"/>
        <rFont val="Times New Roman"/>
        <family val="1"/>
      </rPr>
      <t>Q</t>
    </r>
    <r>
      <rPr>
        <b/>
        <vertAlign val="subscript"/>
        <sz val="12"/>
        <rFont val="Times New Roman"/>
        <family val="1"/>
      </rPr>
      <t xml:space="preserve">0 </t>
    </r>
    <r>
      <rPr>
        <b/>
        <sz val="12"/>
        <rFont val="Times New Roman"/>
        <family val="1"/>
      </rPr>
      <t>=</t>
    </r>
  </si>
  <si>
    <r>
      <t xml:space="preserve"> -</t>
    </r>
    <r>
      <rPr>
        <b/>
        <i/>
        <sz val="12"/>
        <rFont val="Times New Roman"/>
        <family val="1"/>
      </rPr>
      <t>I</t>
    </r>
    <r>
      <rPr>
        <b/>
        <vertAlign val="subscript"/>
        <sz val="12"/>
        <rFont val="Arial"/>
        <family val="2"/>
      </rPr>
      <t>0</t>
    </r>
  </si>
  <si>
    <r>
      <rPr>
        <b/>
        <sz val="12"/>
        <rFont val="Times New Roman"/>
        <family val="1"/>
      </rPr>
      <t>Δ</t>
    </r>
    <r>
      <rPr>
        <b/>
        <i/>
        <sz val="12"/>
        <rFont val="Times New Roman"/>
        <family val="1"/>
      </rPr>
      <t>t</t>
    </r>
    <r>
      <rPr>
        <b/>
        <sz val="12"/>
        <rFont val="Times New Roman"/>
        <family val="1"/>
      </rPr>
      <t>=</t>
    </r>
  </si>
  <si>
    <r>
      <t xml:space="preserve">Damped </t>
    </r>
    <r>
      <rPr>
        <b/>
        <i/>
        <sz val="20"/>
        <color indexed="10"/>
        <rFont val="Times New Roman"/>
        <family val="1"/>
      </rPr>
      <t>LRC</t>
    </r>
    <r>
      <rPr>
        <b/>
        <sz val="20"/>
        <color indexed="10"/>
        <rFont val="Arial"/>
        <family val="2"/>
      </rPr>
      <t xml:space="preserve"> Oscillator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</si>
</sst>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name val="Arial"/>
      <family val="2"/>
    </font>
    <font>
      <b/>
      <vertAlign val="subscript"/>
      <sz val="12"/>
      <name val="Times New Roman"/>
      <family val="1"/>
    </font>
    <font>
      <b/>
      <i/>
      <sz val="2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164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Damped Oscillator</a:t>
            </a:r>
          </a:p>
        </c:rich>
      </c:tx>
      <c:layout>
        <c:manualLayout>
          <c:xMode val="edge"/>
          <c:yMode val="edge"/>
          <c:x val="0.35858644811797685"/>
          <c:y val="2.69058295964125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4940039060774"/>
          <c:y val="0.1726457399103139"/>
          <c:w val="0.79573654303313091"/>
          <c:h val="0.6790967905327624"/>
        </c:manualLayout>
      </c:layout>
      <c:scatterChart>
        <c:scatterStyle val="lineMarker"/>
        <c:ser>
          <c:idx val="0"/>
          <c:order val="0"/>
          <c:tx>
            <c:strRef>
              <c:f>Sheet1!$D$45</c:f>
              <c:strCache>
                <c:ptCount val="1"/>
                <c:pt idx="0">
                  <c:v>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Sheet1!$C$46:$C$2012</c:f>
              <c:numCache>
                <c:formatCode>General</c:formatCode>
                <c:ptCount val="1967"/>
                <c:pt idx="0">
                  <c:v>0</c:v>
                </c:pt>
                <c:pt idx="1">
                  <c:v>7.350000000000001E-2</c:v>
                </c:pt>
                <c:pt idx="2">
                  <c:v>0.14700000000000002</c:v>
                </c:pt>
                <c:pt idx="3">
                  <c:v>0.22050000000000003</c:v>
                </c:pt>
                <c:pt idx="4">
                  <c:v>0.29400000000000004</c:v>
                </c:pt>
                <c:pt idx="5">
                  <c:v>0.36750000000000005</c:v>
                </c:pt>
                <c:pt idx="6">
                  <c:v>0.44100000000000006</c:v>
                </c:pt>
                <c:pt idx="7">
                  <c:v>0.51450000000000007</c:v>
                </c:pt>
                <c:pt idx="8">
                  <c:v>0.58800000000000008</c:v>
                </c:pt>
                <c:pt idx="9">
                  <c:v>0.66150000000000009</c:v>
                </c:pt>
                <c:pt idx="10">
                  <c:v>0.7350000000000001</c:v>
                </c:pt>
                <c:pt idx="11">
                  <c:v>0.80850000000000011</c:v>
                </c:pt>
                <c:pt idx="12">
                  <c:v>0.88200000000000012</c:v>
                </c:pt>
                <c:pt idx="13">
                  <c:v>0.95550000000000013</c:v>
                </c:pt>
                <c:pt idx="14">
                  <c:v>1.0290000000000001</c:v>
                </c:pt>
                <c:pt idx="15">
                  <c:v>1.1025</c:v>
                </c:pt>
                <c:pt idx="16">
                  <c:v>1.1760000000000002</c:v>
                </c:pt>
                <c:pt idx="17">
                  <c:v>1.2495000000000003</c:v>
                </c:pt>
                <c:pt idx="18">
                  <c:v>1.3230000000000004</c:v>
                </c:pt>
                <c:pt idx="19">
                  <c:v>1.3965000000000005</c:v>
                </c:pt>
                <c:pt idx="20">
                  <c:v>1.4700000000000006</c:v>
                </c:pt>
                <c:pt idx="21">
                  <c:v>1.5435000000000008</c:v>
                </c:pt>
                <c:pt idx="22">
                  <c:v>1.6170000000000009</c:v>
                </c:pt>
                <c:pt idx="23">
                  <c:v>1.690500000000001</c:v>
                </c:pt>
                <c:pt idx="24">
                  <c:v>1.7640000000000011</c:v>
                </c:pt>
                <c:pt idx="25">
                  <c:v>1.8375000000000012</c:v>
                </c:pt>
                <c:pt idx="26">
                  <c:v>1.9110000000000014</c:v>
                </c:pt>
                <c:pt idx="27">
                  <c:v>1.9845000000000015</c:v>
                </c:pt>
                <c:pt idx="28">
                  <c:v>2.0580000000000016</c:v>
                </c:pt>
                <c:pt idx="29">
                  <c:v>2.1315000000000017</c:v>
                </c:pt>
                <c:pt idx="30">
                  <c:v>2.2050000000000018</c:v>
                </c:pt>
                <c:pt idx="31">
                  <c:v>2.278500000000002</c:v>
                </c:pt>
                <c:pt idx="32">
                  <c:v>2.3520000000000021</c:v>
                </c:pt>
                <c:pt idx="33">
                  <c:v>2.4255000000000022</c:v>
                </c:pt>
                <c:pt idx="34">
                  <c:v>2.4990000000000023</c:v>
                </c:pt>
                <c:pt idx="35">
                  <c:v>2.5725000000000025</c:v>
                </c:pt>
                <c:pt idx="36">
                  <c:v>2.6460000000000026</c:v>
                </c:pt>
                <c:pt idx="37">
                  <c:v>2.7195000000000027</c:v>
                </c:pt>
                <c:pt idx="38">
                  <c:v>2.7930000000000028</c:v>
                </c:pt>
                <c:pt idx="39">
                  <c:v>2.8665000000000029</c:v>
                </c:pt>
                <c:pt idx="40">
                  <c:v>2.9400000000000031</c:v>
                </c:pt>
                <c:pt idx="41">
                  <c:v>3.0135000000000032</c:v>
                </c:pt>
                <c:pt idx="42">
                  <c:v>3.0870000000000033</c:v>
                </c:pt>
                <c:pt idx="43">
                  <c:v>3.1605000000000034</c:v>
                </c:pt>
                <c:pt idx="44">
                  <c:v>3.2340000000000035</c:v>
                </c:pt>
                <c:pt idx="45">
                  <c:v>3.3075000000000037</c:v>
                </c:pt>
                <c:pt idx="46">
                  <c:v>3.3810000000000038</c:v>
                </c:pt>
                <c:pt idx="47">
                  <c:v>3.4545000000000039</c:v>
                </c:pt>
                <c:pt idx="48">
                  <c:v>3.528000000000004</c:v>
                </c:pt>
                <c:pt idx="49">
                  <c:v>3.6015000000000041</c:v>
                </c:pt>
                <c:pt idx="50">
                  <c:v>3.6750000000000043</c:v>
                </c:pt>
                <c:pt idx="51">
                  <c:v>3.7485000000000044</c:v>
                </c:pt>
                <c:pt idx="52">
                  <c:v>3.8220000000000045</c:v>
                </c:pt>
                <c:pt idx="53">
                  <c:v>3.8955000000000046</c:v>
                </c:pt>
                <c:pt idx="54">
                  <c:v>3.9690000000000047</c:v>
                </c:pt>
                <c:pt idx="55">
                  <c:v>4.0425000000000049</c:v>
                </c:pt>
                <c:pt idx="56">
                  <c:v>4.116000000000005</c:v>
                </c:pt>
                <c:pt idx="57">
                  <c:v>4.1895000000000051</c:v>
                </c:pt>
                <c:pt idx="58">
                  <c:v>4.2630000000000052</c:v>
                </c:pt>
                <c:pt idx="59">
                  <c:v>4.3365000000000054</c:v>
                </c:pt>
                <c:pt idx="60">
                  <c:v>4.4100000000000055</c:v>
                </c:pt>
                <c:pt idx="61">
                  <c:v>4.4835000000000056</c:v>
                </c:pt>
                <c:pt idx="62">
                  <c:v>4.5570000000000057</c:v>
                </c:pt>
                <c:pt idx="63">
                  <c:v>4.6305000000000058</c:v>
                </c:pt>
                <c:pt idx="64">
                  <c:v>4.704000000000006</c:v>
                </c:pt>
                <c:pt idx="65">
                  <c:v>4.7775000000000061</c:v>
                </c:pt>
                <c:pt idx="66">
                  <c:v>4.8510000000000062</c:v>
                </c:pt>
                <c:pt idx="67">
                  <c:v>4.9245000000000063</c:v>
                </c:pt>
                <c:pt idx="68">
                  <c:v>4.9980000000000064</c:v>
                </c:pt>
                <c:pt idx="69">
                  <c:v>5.0715000000000066</c:v>
                </c:pt>
                <c:pt idx="70">
                  <c:v>5.1450000000000067</c:v>
                </c:pt>
                <c:pt idx="71">
                  <c:v>5.2185000000000068</c:v>
                </c:pt>
                <c:pt idx="72">
                  <c:v>5.2920000000000069</c:v>
                </c:pt>
                <c:pt idx="73">
                  <c:v>5.365500000000007</c:v>
                </c:pt>
                <c:pt idx="74">
                  <c:v>5.4390000000000072</c:v>
                </c:pt>
                <c:pt idx="75">
                  <c:v>5.5125000000000073</c:v>
                </c:pt>
                <c:pt idx="76">
                  <c:v>5.5860000000000074</c:v>
                </c:pt>
                <c:pt idx="77">
                  <c:v>5.6595000000000075</c:v>
                </c:pt>
                <c:pt idx="78">
                  <c:v>5.7330000000000076</c:v>
                </c:pt>
                <c:pt idx="79">
                  <c:v>5.8065000000000078</c:v>
                </c:pt>
                <c:pt idx="80">
                  <c:v>5.8800000000000079</c:v>
                </c:pt>
                <c:pt idx="81">
                  <c:v>5.953500000000008</c:v>
                </c:pt>
                <c:pt idx="82">
                  <c:v>6.0270000000000081</c:v>
                </c:pt>
                <c:pt idx="83">
                  <c:v>6.1005000000000082</c:v>
                </c:pt>
                <c:pt idx="84">
                  <c:v>6.1740000000000084</c:v>
                </c:pt>
                <c:pt idx="85">
                  <c:v>6.2475000000000085</c:v>
                </c:pt>
                <c:pt idx="86">
                  <c:v>6.3210000000000086</c:v>
                </c:pt>
                <c:pt idx="87">
                  <c:v>6.3945000000000087</c:v>
                </c:pt>
                <c:pt idx="88">
                  <c:v>6.4680000000000089</c:v>
                </c:pt>
                <c:pt idx="89">
                  <c:v>6.541500000000009</c:v>
                </c:pt>
                <c:pt idx="90">
                  <c:v>6.6150000000000091</c:v>
                </c:pt>
                <c:pt idx="91">
                  <c:v>6.6885000000000092</c:v>
                </c:pt>
                <c:pt idx="92">
                  <c:v>6.7620000000000093</c:v>
                </c:pt>
                <c:pt idx="93">
                  <c:v>6.8355000000000095</c:v>
                </c:pt>
                <c:pt idx="94">
                  <c:v>6.9090000000000096</c:v>
                </c:pt>
                <c:pt idx="95">
                  <c:v>6.9825000000000097</c:v>
                </c:pt>
                <c:pt idx="96">
                  <c:v>7.0560000000000098</c:v>
                </c:pt>
                <c:pt idx="97">
                  <c:v>7.1295000000000099</c:v>
                </c:pt>
                <c:pt idx="98">
                  <c:v>7.2030000000000101</c:v>
                </c:pt>
                <c:pt idx="99">
                  <c:v>7.2765000000000102</c:v>
                </c:pt>
                <c:pt idx="100">
                  <c:v>7.3500000000000103</c:v>
                </c:pt>
                <c:pt idx="101">
                  <c:v>7.4235000000000104</c:v>
                </c:pt>
                <c:pt idx="102">
                  <c:v>7.4970000000000105</c:v>
                </c:pt>
                <c:pt idx="103">
                  <c:v>7.5705000000000107</c:v>
                </c:pt>
                <c:pt idx="104">
                  <c:v>7.6440000000000108</c:v>
                </c:pt>
                <c:pt idx="105">
                  <c:v>7.7175000000000109</c:v>
                </c:pt>
                <c:pt idx="106">
                  <c:v>7.791000000000011</c:v>
                </c:pt>
                <c:pt idx="107">
                  <c:v>7.8645000000000111</c:v>
                </c:pt>
                <c:pt idx="108">
                  <c:v>7.9380000000000113</c:v>
                </c:pt>
                <c:pt idx="109">
                  <c:v>8.0115000000000105</c:v>
                </c:pt>
                <c:pt idx="110">
                  <c:v>8.0850000000000097</c:v>
                </c:pt>
                <c:pt idx="111">
                  <c:v>8.158500000000009</c:v>
                </c:pt>
                <c:pt idx="112">
                  <c:v>8.2320000000000082</c:v>
                </c:pt>
                <c:pt idx="113">
                  <c:v>8.3055000000000074</c:v>
                </c:pt>
                <c:pt idx="114">
                  <c:v>8.3790000000000067</c:v>
                </c:pt>
                <c:pt idx="115">
                  <c:v>8.4525000000000059</c:v>
                </c:pt>
                <c:pt idx="116">
                  <c:v>8.5260000000000051</c:v>
                </c:pt>
                <c:pt idx="117">
                  <c:v>8.5995000000000044</c:v>
                </c:pt>
                <c:pt idx="118">
                  <c:v>8.6730000000000036</c:v>
                </c:pt>
                <c:pt idx="119">
                  <c:v>8.7465000000000028</c:v>
                </c:pt>
                <c:pt idx="120">
                  <c:v>8.8200000000000021</c:v>
                </c:pt>
                <c:pt idx="121">
                  <c:v>8.8935000000000013</c:v>
                </c:pt>
                <c:pt idx="122">
                  <c:v>8.9670000000000005</c:v>
                </c:pt>
                <c:pt idx="123">
                  <c:v>9.0404999999999998</c:v>
                </c:pt>
                <c:pt idx="124">
                  <c:v>9.113999999999999</c:v>
                </c:pt>
                <c:pt idx="125">
                  <c:v>9.1874999999999982</c:v>
                </c:pt>
                <c:pt idx="126">
                  <c:v>9.2609999999999975</c:v>
                </c:pt>
                <c:pt idx="127">
                  <c:v>9.3344999999999967</c:v>
                </c:pt>
                <c:pt idx="128">
                  <c:v>9.4079999999999959</c:v>
                </c:pt>
                <c:pt idx="129">
                  <c:v>9.4814999999999952</c:v>
                </c:pt>
                <c:pt idx="130">
                  <c:v>9.5549999999999944</c:v>
                </c:pt>
                <c:pt idx="131">
                  <c:v>9.6284999999999936</c:v>
                </c:pt>
                <c:pt idx="132">
                  <c:v>9.7019999999999929</c:v>
                </c:pt>
                <c:pt idx="133">
                  <c:v>9.7754999999999921</c:v>
                </c:pt>
                <c:pt idx="134">
                  <c:v>9.8489999999999913</c:v>
                </c:pt>
                <c:pt idx="135">
                  <c:v>9.9224999999999905</c:v>
                </c:pt>
                <c:pt idx="136">
                  <c:v>9.9959999999999898</c:v>
                </c:pt>
                <c:pt idx="137">
                  <c:v>10.069499999999989</c:v>
                </c:pt>
                <c:pt idx="138">
                  <c:v>10.142999999999988</c:v>
                </c:pt>
                <c:pt idx="139">
                  <c:v>10.216499999999987</c:v>
                </c:pt>
                <c:pt idx="140">
                  <c:v>10.289999999999987</c:v>
                </c:pt>
                <c:pt idx="141">
                  <c:v>10.363499999999986</c:v>
                </c:pt>
                <c:pt idx="142">
                  <c:v>10.436999999999985</c:v>
                </c:pt>
                <c:pt idx="143">
                  <c:v>10.510499999999984</c:v>
                </c:pt>
                <c:pt idx="144">
                  <c:v>10.583999999999984</c:v>
                </c:pt>
                <c:pt idx="145">
                  <c:v>10.657499999999983</c:v>
                </c:pt>
                <c:pt idx="146">
                  <c:v>10.730999999999982</c:v>
                </c:pt>
                <c:pt idx="147">
                  <c:v>10.804499999999981</c:v>
                </c:pt>
                <c:pt idx="148">
                  <c:v>10.877999999999981</c:v>
                </c:pt>
                <c:pt idx="149">
                  <c:v>10.95149999999998</c:v>
                </c:pt>
                <c:pt idx="150">
                  <c:v>11.024999999999979</c:v>
                </c:pt>
                <c:pt idx="151">
                  <c:v>11.098499999999978</c:v>
                </c:pt>
                <c:pt idx="152">
                  <c:v>11.171999999999978</c:v>
                </c:pt>
                <c:pt idx="153">
                  <c:v>11.245499999999977</c:v>
                </c:pt>
                <c:pt idx="154">
                  <c:v>11.318999999999976</c:v>
                </c:pt>
                <c:pt idx="155">
                  <c:v>11.392499999999975</c:v>
                </c:pt>
                <c:pt idx="156">
                  <c:v>11.465999999999974</c:v>
                </c:pt>
                <c:pt idx="157">
                  <c:v>11.539499999999974</c:v>
                </c:pt>
                <c:pt idx="158">
                  <c:v>11.612999999999973</c:v>
                </c:pt>
                <c:pt idx="159">
                  <c:v>11.686499999999972</c:v>
                </c:pt>
                <c:pt idx="160">
                  <c:v>11.759999999999971</c:v>
                </c:pt>
                <c:pt idx="161">
                  <c:v>11.833499999999971</c:v>
                </c:pt>
                <c:pt idx="162">
                  <c:v>11.90699999999997</c:v>
                </c:pt>
                <c:pt idx="163">
                  <c:v>11.980499999999969</c:v>
                </c:pt>
                <c:pt idx="164">
                  <c:v>12.053999999999968</c:v>
                </c:pt>
                <c:pt idx="165">
                  <c:v>12.127499999999968</c:v>
                </c:pt>
                <c:pt idx="166">
                  <c:v>12.200999999999967</c:v>
                </c:pt>
                <c:pt idx="167">
                  <c:v>12.274499999999966</c:v>
                </c:pt>
                <c:pt idx="168">
                  <c:v>12.347999999999965</c:v>
                </c:pt>
                <c:pt idx="169">
                  <c:v>12.421499999999964</c:v>
                </c:pt>
                <c:pt idx="170">
                  <c:v>12.494999999999964</c:v>
                </c:pt>
                <c:pt idx="171">
                  <c:v>12.568499999999963</c:v>
                </c:pt>
                <c:pt idx="172">
                  <c:v>12.641999999999962</c:v>
                </c:pt>
                <c:pt idx="173">
                  <c:v>12.715499999999961</c:v>
                </c:pt>
                <c:pt idx="174">
                  <c:v>12.788999999999961</c:v>
                </c:pt>
                <c:pt idx="175">
                  <c:v>12.86249999999996</c:v>
                </c:pt>
                <c:pt idx="176">
                  <c:v>12.935999999999959</c:v>
                </c:pt>
                <c:pt idx="177">
                  <c:v>13.009499999999958</c:v>
                </c:pt>
                <c:pt idx="178">
                  <c:v>13.082999999999958</c:v>
                </c:pt>
                <c:pt idx="179">
                  <c:v>13.156499999999957</c:v>
                </c:pt>
                <c:pt idx="180">
                  <c:v>13.229999999999956</c:v>
                </c:pt>
                <c:pt idx="181">
                  <c:v>13.303499999999955</c:v>
                </c:pt>
                <c:pt idx="182">
                  <c:v>13.376999999999954</c:v>
                </c:pt>
                <c:pt idx="183">
                  <c:v>13.450499999999954</c:v>
                </c:pt>
                <c:pt idx="184">
                  <c:v>13.523999999999953</c:v>
                </c:pt>
                <c:pt idx="185">
                  <c:v>13.597499999999952</c:v>
                </c:pt>
                <c:pt idx="186">
                  <c:v>13.670999999999951</c:v>
                </c:pt>
                <c:pt idx="187">
                  <c:v>13.744499999999951</c:v>
                </c:pt>
                <c:pt idx="188">
                  <c:v>13.81799999999995</c:v>
                </c:pt>
                <c:pt idx="189">
                  <c:v>13.891499999999949</c:v>
                </c:pt>
                <c:pt idx="190">
                  <c:v>13.964999999999948</c:v>
                </c:pt>
                <c:pt idx="191">
                  <c:v>14.038499999999948</c:v>
                </c:pt>
                <c:pt idx="192">
                  <c:v>14.111999999999947</c:v>
                </c:pt>
                <c:pt idx="193">
                  <c:v>14.185499999999946</c:v>
                </c:pt>
                <c:pt idx="194">
                  <c:v>14.258999999999945</c:v>
                </c:pt>
                <c:pt idx="195">
                  <c:v>14.332499999999945</c:v>
                </c:pt>
                <c:pt idx="196">
                  <c:v>14.405999999999944</c:v>
                </c:pt>
                <c:pt idx="197">
                  <c:v>14.479499999999943</c:v>
                </c:pt>
                <c:pt idx="198">
                  <c:v>14.552999999999942</c:v>
                </c:pt>
                <c:pt idx="199">
                  <c:v>14.626499999999941</c:v>
                </c:pt>
                <c:pt idx="200">
                  <c:v>14.699999999999941</c:v>
                </c:pt>
                <c:pt idx="201">
                  <c:v>14.77349999999994</c:v>
                </c:pt>
                <c:pt idx="202">
                  <c:v>14.846999999999939</c:v>
                </c:pt>
                <c:pt idx="203">
                  <c:v>14.920499999999938</c:v>
                </c:pt>
                <c:pt idx="204">
                  <c:v>14.993999999999938</c:v>
                </c:pt>
                <c:pt idx="205">
                  <c:v>15.067499999999937</c:v>
                </c:pt>
                <c:pt idx="206">
                  <c:v>15.140999999999936</c:v>
                </c:pt>
                <c:pt idx="207">
                  <c:v>15.214499999999935</c:v>
                </c:pt>
                <c:pt idx="208">
                  <c:v>15.287999999999935</c:v>
                </c:pt>
                <c:pt idx="209">
                  <c:v>15.361499999999934</c:v>
                </c:pt>
                <c:pt idx="210">
                  <c:v>15.434999999999933</c:v>
                </c:pt>
                <c:pt idx="211">
                  <c:v>15.508499999999932</c:v>
                </c:pt>
                <c:pt idx="212">
                  <c:v>15.581999999999931</c:v>
                </c:pt>
                <c:pt idx="213">
                  <c:v>15.655499999999931</c:v>
                </c:pt>
                <c:pt idx="214">
                  <c:v>15.72899999999993</c:v>
                </c:pt>
                <c:pt idx="215">
                  <c:v>15.802499999999929</c:v>
                </c:pt>
                <c:pt idx="216">
                  <c:v>15.875999999999928</c:v>
                </c:pt>
                <c:pt idx="217">
                  <c:v>15.949499999999928</c:v>
                </c:pt>
                <c:pt idx="218">
                  <c:v>16.022999999999929</c:v>
                </c:pt>
                <c:pt idx="219">
                  <c:v>16.096499999999928</c:v>
                </c:pt>
                <c:pt idx="220">
                  <c:v>16.169999999999927</c:v>
                </c:pt>
                <c:pt idx="221">
                  <c:v>16.243499999999926</c:v>
                </c:pt>
                <c:pt idx="222">
                  <c:v>16.316999999999926</c:v>
                </c:pt>
                <c:pt idx="223">
                  <c:v>16.390499999999925</c:v>
                </c:pt>
                <c:pt idx="224">
                  <c:v>16.463999999999924</c:v>
                </c:pt>
                <c:pt idx="225">
                  <c:v>16.537499999999923</c:v>
                </c:pt>
                <c:pt idx="226">
                  <c:v>16.610999999999922</c:v>
                </c:pt>
                <c:pt idx="227">
                  <c:v>16.684499999999922</c:v>
                </c:pt>
                <c:pt idx="228">
                  <c:v>16.757999999999921</c:v>
                </c:pt>
                <c:pt idx="229">
                  <c:v>16.83149999999992</c:v>
                </c:pt>
                <c:pt idx="230">
                  <c:v>16.904999999999919</c:v>
                </c:pt>
                <c:pt idx="231">
                  <c:v>16.978499999999919</c:v>
                </c:pt>
                <c:pt idx="232">
                  <c:v>17.051999999999918</c:v>
                </c:pt>
                <c:pt idx="233">
                  <c:v>17.125499999999917</c:v>
                </c:pt>
                <c:pt idx="234">
                  <c:v>17.198999999999916</c:v>
                </c:pt>
                <c:pt idx="235">
                  <c:v>17.272499999999916</c:v>
                </c:pt>
                <c:pt idx="236">
                  <c:v>17.345999999999915</c:v>
                </c:pt>
                <c:pt idx="237">
                  <c:v>17.419499999999914</c:v>
                </c:pt>
                <c:pt idx="238">
                  <c:v>17.492999999999913</c:v>
                </c:pt>
                <c:pt idx="239">
                  <c:v>17.566499999999913</c:v>
                </c:pt>
                <c:pt idx="240">
                  <c:v>17.639999999999912</c:v>
                </c:pt>
                <c:pt idx="241">
                  <c:v>17.713499999999911</c:v>
                </c:pt>
                <c:pt idx="242">
                  <c:v>17.78699999999991</c:v>
                </c:pt>
                <c:pt idx="243">
                  <c:v>17.860499999999909</c:v>
                </c:pt>
                <c:pt idx="244">
                  <c:v>17.933999999999909</c:v>
                </c:pt>
                <c:pt idx="245">
                  <c:v>18.007499999999908</c:v>
                </c:pt>
                <c:pt idx="246">
                  <c:v>18.080999999999907</c:v>
                </c:pt>
                <c:pt idx="247">
                  <c:v>18.154499999999906</c:v>
                </c:pt>
                <c:pt idx="248">
                  <c:v>18.227999999999906</c:v>
                </c:pt>
                <c:pt idx="249">
                  <c:v>18.301499999999905</c:v>
                </c:pt>
                <c:pt idx="250">
                  <c:v>18.374999999999904</c:v>
                </c:pt>
                <c:pt idx="251">
                  <c:v>18.448499999999903</c:v>
                </c:pt>
                <c:pt idx="252">
                  <c:v>18.521999999999903</c:v>
                </c:pt>
                <c:pt idx="253">
                  <c:v>18.595499999999902</c:v>
                </c:pt>
                <c:pt idx="254">
                  <c:v>18.668999999999901</c:v>
                </c:pt>
                <c:pt idx="255">
                  <c:v>18.7424999999999</c:v>
                </c:pt>
                <c:pt idx="256">
                  <c:v>18.815999999999899</c:v>
                </c:pt>
                <c:pt idx="257">
                  <c:v>18.889499999999899</c:v>
                </c:pt>
                <c:pt idx="258">
                  <c:v>18.962999999999898</c:v>
                </c:pt>
                <c:pt idx="259">
                  <c:v>19.036499999999897</c:v>
                </c:pt>
                <c:pt idx="260">
                  <c:v>19.109999999999896</c:v>
                </c:pt>
                <c:pt idx="261">
                  <c:v>19.183499999999896</c:v>
                </c:pt>
                <c:pt idx="262">
                  <c:v>19.256999999999895</c:v>
                </c:pt>
                <c:pt idx="263">
                  <c:v>19.330499999999894</c:v>
                </c:pt>
                <c:pt idx="264">
                  <c:v>19.403999999999893</c:v>
                </c:pt>
                <c:pt idx="265">
                  <c:v>19.477499999999893</c:v>
                </c:pt>
                <c:pt idx="266">
                  <c:v>19.550999999999892</c:v>
                </c:pt>
                <c:pt idx="267">
                  <c:v>19.624499999999891</c:v>
                </c:pt>
                <c:pt idx="268">
                  <c:v>19.69799999999989</c:v>
                </c:pt>
                <c:pt idx="269">
                  <c:v>19.771499999999889</c:v>
                </c:pt>
                <c:pt idx="270">
                  <c:v>19.844999999999889</c:v>
                </c:pt>
                <c:pt idx="271">
                  <c:v>19.918499999999888</c:v>
                </c:pt>
                <c:pt idx="272">
                  <c:v>19.991999999999887</c:v>
                </c:pt>
                <c:pt idx="273">
                  <c:v>20.065499999999886</c:v>
                </c:pt>
                <c:pt idx="274">
                  <c:v>20.138999999999886</c:v>
                </c:pt>
                <c:pt idx="275">
                  <c:v>20.212499999999885</c:v>
                </c:pt>
                <c:pt idx="276">
                  <c:v>20.285999999999884</c:v>
                </c:pt>
                <c:pt idx="277">
                  <c:v>20.359499999999883</c:v>
                </c:pt>
                <c:pt idx="278">
                  <c:v>20.432999999999883</c:v>
                </c:pt>
                <c:pt idx="279">
                  <c:v>20.506499999999882</c:v>
                </c:pt>
                <c:pt idx="280">
                  <c:v>20.579999999999881</c:v>
                </c:pt>
                <c:pt idx="281">
                  <c:v>20.65349999999988</c:v>
                </c:pt>
                <c:pt idx="282">
                  <c:v>20.72699999999988</c:v>
                </c:pt>
                <c:pt idx="283">
                  <c:v>20.800499999999879</c:v>
                </c:pt>
                <c:pt idx="284">
                  <c:v>20.873999999999878</c:v>
                </c:pt>
                <c:pt idx="285">
                  <c:v>20.947499999999877</c:v>
                </c:pt>
                <c:pt idx="286">
                  <c:v>21.020999999999876</c:v>
                </c:pt>
                <c:pt idx="287">
                  <c:v>21.094499999999876</c:v>
                </c:pt>
                <c:pt idx="288">
                  <c:v>21.167999999999875</c:v>
                </c:pt>
                <c:pt idx="289">
                  <c:v>21.241499999999874</c:v>
                </c:pt>
                <c:pt idx="290">
                  <c:v>21.314999999999873</c:v>
                </c:pt>
                <c:pt idx="291">
                  <c:v>21.388499999999873</c:v>
                </c:pt>
                <c:pt idx="292">
                  <c:v>21.461999999999872</c:v>
                </c:pt>
                <c:pt idx="293">
                  <c:v>21.535499999999871</c:v>
                </c:pt>
                <c:pt idx="294">
                  <c:v>21.60899999999987</c:v>
                </c:pt>
                <c:pt idx="295">
                  <c:v>21.68249999999987</c:v>
                </c:pt>
                <c:pt idx="296">
                  <c:v>21.755999999999869</c:v>
                </c:pt>
                <c:pt idx="297">
                  <c:v>21.829499999999868</c:v>
                </c:pt>
                <c:pt idx="298">
                  <c:v>21.902999999999867</c:v>
                </c:pt>
                <c:pt idx="299">
                  <c:v>21.976499999999866</c:v>
                </c:pt>
                <c:pt idx="300">
                  <c:v>22.049999999999866</c:v>
                </c:pt>
                <c:pt idx="301">
                  <c:v>22.123499999999865</c:v>
                </c:pt>
                <c:pt idx="302">
                  <c:v>22.196999999999864</c:v>
                </c:pt>
                <c:pt idx="303">
                  <c:v>22.270499999999863</c:v>
                </c:pt>
                <c:pt idx="304">
                  <c:v>22.343999999999863</c:v>
                </c:pt>
                <c:pt idx="305">
                  <c:v>22.417499999999862</c:v>
                </c:pt>
                <c:pt idx="306">
                  <c:v>22.490999999999861</c:v>
                </c:pt>
                <c:pt idx="307">
                  <c:v>22.56449999999986</c:v>
                </c:pt>
                <c:pt idx="308">
                  <c:v>22.63799999999986</c:v>
                </c:pt>
                <c:pt idx="309">
                  <c:v>22.711499999999859</c:v>
                </c:pt>
                <c:pt idx="310">
                  <c:v>22.784999999999858</c:v>
                </c:pt>
                <c:pt idx="311">
                  <c:v>22.858499999999857</c:v>
                </c:pt>
                <c:pt idx="312">
                  <c:v>22.931999999999856</c:v>
                </c:pt>
                <c:pt idx="313">
                  <c:v>23.005499999999856</c:v>
                </c:pt>
                <c:pt idx="314">
                  <c:v>23.078999999999855</c:v>
                </c:pt>
                <c:pt idx="315">
                  <c:v>23.152499999999854</c:v>
                </c:pt>
                <c:pt idx="316">
                  <c:v>23.225999999999853</c:v>
                </c:pt>
                <c:pt idx="317">
                  <c:v>23.299499999999853</c:v>
                </c:pt>
                <c:pt idx="318">
                  <c:v>23.372999999999852</c:v>
                </c:pt>
                <c:pt idx="319">
                  <c:v>23.446499999999851</c:v>
                </c:pt>
                <c:pt idx="320">
                  <c:v>23.51999999999985</c:v>
                </c:pt>
                <c:pt idx="321">
                  <c:v>23.59349999999985</c:v>
                </c:pt>
                <c:pt idx="322">
                  <c:v>23.666999999999849</c:v>
                </c:pt>
                <c:pt idx="323">
                  <c:v>23.740499999999848</c:v>
                </c:pt>
                <c:pt idx="324">
                  <c:v>23.813999999999847</c:v>
                </c:pt>
                <c:pt idx="325">
                  <c:v>23.887499999999847</c:v>
                </c:pt>
                <c:pt idx="326">
                  <c:v>23.960999999999846</c:v>
                </c:pt>
                <c:pt idx="327">
                  <c:v>24.034499999999845</c:v>
                </c:pt>
                <c:pt idx="328">
                  <c:v>24.107999999999844</c:v>
                </c:pt>
                <c:pt idx="329">
                  <c:v>24.181499999999843</c:v>
                </c:pt>
                <c:pt idx="330">
                  <c:v>24.254999999999843</c:v>
                </c:pt>
                <c:pt idx="331">
                  <c:v>24.328499999999842</c:v>
                </c:pt>
                <c:pt idx="332">
                  <c:v>24.401999999999841</c:v>
                </c:pt>
                <c:pt idx="333">
                  <c:v>24.47549999999984</c:v>
                </c:pt>
                <c:pt idx="334">
                  <c:v>24.54899999999984</c:v>
                </c:pt>
                <c:pt idx="335">
                  <c:v>24.622499999999839</c:v>
                </c:pt>
                <c:pt idx="336">
                  <c:v>24.695999999999838</c:v>
                </c:pt>
                <c:pt idx="337">
                  <c:v>24.769499999999837</c:v>
                </c:pt>
                <c:pt idx="338">
                  <c:v>24.842999999999837</c:v>
                </c:pt>
                <c:pt idx="339">
                  <c:v>24.916499999999836</c:v>
                </c:pt>
                <c:pt idx="340">
                  <c:v>24.989999999999835</c:v>
                </c:pt>
                <c:pt idx="341">
                  <c:v>25.063499999999834</c:v>
                </c:pt>
                <c:pt idx="342">
                  <c:v>25.136999999999833</c:v>
                </c:pt>
                <c:pt idx="343">
                  <c:v>25.210499999999833</c:v>
                </c:pt>
                <c:pt idx="344">
                  <c:v>25.283999999999832</c:v>
                </c:pt>
                <c:pt idx="345">
                  <c:v>25.357499999999831</c:v>
                </c:pt>
                <c:pt idx="346">
                  <c:v>25.43099999999983</c:v>
                </c:pt>
                <c:pt idx="347">
                  <c:v>25.50449999999983</c:v>
                </c:pt>
                <c:pt idx="348">
                  <c:v>25.577999999999829</c:v>
                </c:pt>
                <c:pt idx="349">
                  <c:v>25.651499999999828</c:v>
                </c:pt>
                <c:pt idx="350">
                  <c:v>25.724999999999827</c:v>
                </c:pt>
                <c:pt idx="351">
                  <c:v>25.798499999999827</c:v>
                </c:pt>
                <c:pt idx="352">
                  <c:v>25.871999999999826</c:v>
                </c:pt>
                <c:pt idx="353">
                  <c:v>25.945499999999825</c:v>
                </c:pt>
                <c:pt idx="354">
                  <c:v>26.018999999999824</c:v>
                </c:pt>
                <c:pt idx="355">
                  <c:v>26.092499999999824</c:v>
                </c:pt>
                <c:pt idx="356">
                  <c:v>26.165999999999823</c:v>
                </c:pt>
                <c:pt idx="357">
                  <c:v>26.239499999999822</c:v>
                </c:pt>
                <c:pt idx="358">
                  <c:v>26.312999999999821</c:v>
                </c:pt>
                <c:pt idx="359">
                  <c:v>26.38649999999982</c:v>
                </c:pt>
                <c:pt idx="360">
                  <c:v>26.45999999999982</c:v>
                </c:pt>
                <c:pt idx="361">
                  <c:v>26.533499999999819</c:v>
                </c:pt>
                <c:pt idx="362">
                  <c:v>26.606999999999818</c:v>
                </c:pt>
                <c:pt idx="363">
                  <c:v>26.680499999999817</c:v>
                </c:pt>
                <c:pt idx="364">
                  <c:v>26.753999999999817</c:v>
                </c:pt>
                <c:pt idx="365">
                  <c:v>26.827499999999816</c:v>
                </c:pt>
                <c:pt idx="366">
                  <c:v>26.900999999999815</c:v>
                </c:pt>
                <c:pt idx="367">
                  <c:v>26.974499999999814</c:v>
                </c:pt>
                <c:pt idx="368">
                  <c:v>27.047999999999814</c:v>
                </c:pt>
                <c:pt idx="369">
                  <c:v>27.121499999999813</c:v>
                </c:pt>
                <c:pt idx="370">
                  <c:v>27.194999999999812</c:v>
                </c:pt>
                <c:pt idx="371">
                  <c:v>27.268499999999811</c:v>
                </c:pt>
                <c:pt idx="372">
                  <c:v>27.34199999999981</c:v>
                </c:pt>
                <c:pt idx="373">
                  <c:v>27.41549999999981</c:v>
                </c:pt>
                <c:pt idx="374">
                  <c:v>27.488999999999809</c:v>
                </c:pt>
                <c:pt idx="375">
                  <c:v>27.562499999999808</c:v>
                </c:pt>
                <c:pt idx="376">
                  <c:v>27.635999999999807</c:v>
                </c:pt>
                <c:pt idx="377">
                  <c:v>27.709499999999807</c:v>
                </c:pt>
                <c:pt idx="378">
                  <c:v>27.782999999999806</c:v>
                </c:pt>
                <c:pt idx="379">
                  <c:v>27.856499999999805</c:v>
                </c:pt>
                <c:pt idx="380">
                  <c:v>27.929999999999804</c:v>
                </c:pt>
                <c:pt idx="381">
                  <c:v>28.003499999999804</c:v>
                </c:pt>
                <c:pt idx="382">
                  <c:v>28.076999999999803</c:v>
                </c:pt>
                <c:pt idx="383">
                  <c:v>28.150499999999802</c:v>
                </c:pt>
                <c:pt idx="384">
                  <c:v>28.223999999999801</c:v>
                </c:pt>
                <c:pt idx="385">
                  <c:v>28.2974999999998</c:v>
                </c:pt>
                <c:pt idx="386">
                  <c:v>28.3709999999998</c:v>
                </c:pt>
                <c:pt idx="387">
                  <c:v>28.444499999999799</c:v>
                </c:pt>
                <c:pt idx="388">
                  <c:v>28.517999999999798</c:v>
                </c:pt>
                <c:pt idx="389">
                  <c:v>28.591499999999797</c:v>
                </c:pt>
                <c:pt idx="390">
                  <c:v>28.664999999999797</c:v>
                </c:pt>
                <c:pt idx="391">
                  <c:v>28.738499999999796</c:v>
                </c:pt>
                <c:pt idx="392">
                  <c:v>28.811999999999795</c:v>
                </c:pt>
                <c:pt idx="393">
                  <c:v>28.885499999999794</c:v>
                </c:pt>
                <c:pt idx="394">
                  <c:v>28.958999999999794</c:v>
                </c:pt>
                <c:pt idx="395">
                  <c:v>29.032499999999793</c:v>
                </c:pt>
                <c:pt idx="396">
                  <c:v>29.105999999999792</c:v>
                </c:pt>
                <c:pt idx="397">
                  <c:v>29.179499999999791</c:v>
                </c:pt>
                <c:pt idx="398">
                  <c:v>29.252999999999791</c:v>
                </c:pt>
                <c:pt idx="399">
                  <c:v>29.32649999999979</c:v>
                </c:pt>
                <c:pt idx="400">
                  <c:v>29.399999999999789</c:v>
                </c:pt>
                <c:pt idx="401">
                  <c:v>29.473499999999788</c:v>
                </c:pt>
                <c:pt idx="402">
                  <c:v>29.546999999999787</c:v>
                </c:pt>
                <c:pt idx="403">
                  <c:v>29.620499999999787</c:v>
                </c:pt>
                <c:pt idx="404">
                  <c:v>29.693999999999786</c:v>
                </c:pt>
                <c:pt idx="405">
                  <c:v>29.767499999999785</c:v>
                </c:pt>
                <c:pt idx="406">
                  <c:v>29.840999999999784</c:v>
                </c:pt>
                <c:pt idx="407">
                  <c:v>29.914499999999784</c:v>
                </c:pt>
                <c:pt idx="408">
                  <c:v>29.987999999999783</c:v>
                </c:pt>
                <c:pt idx="409">
                  <c:v>30.061499999999782</c:v>
                </c:pt>
                <c:pt idx="410">
                  <c:v>30.134999999999781</c:v>
                </c:pt>
                <c:pt idx="411">
                  <c:v>30.208499999999781</c:v>
                </c:pt>
                <c:pt idx="412">
                  <c:v>30.28199999999978</c:v>
                </c:pt>
                <c:pt idx="413">
                  <c:v>30.355499999999779</c:v>
                </c:pt>
                <c:pt idx="414">
                  <c:v>30.428999999999778</c:v>
                </c:pt>
                <c:pt idx="415">
                  <c:v>30.502499999999777</c:v>
                </c:pt>
                <c:pt idx="416">
                  <c:v>30.575999999999777</c:v>
                </c:pt>
                <c:pt idx="417">
                  <c:v>30.649499999999776</c:v>
                </c:pt>
                <c:pt idx="418">
                  <c:v>30.722999999999775</c:v>
                </c:pt>
                <c:pt idx="419">
                  <c:v>30.796499999999774</c:v>
                </c:pt>
                <c:pt idx="420">
                  <c:v>30.869999999999774</c:v>
                </c:pt>
                <c:pt idx="421">
                  <c:v>30.943499999999773</c:v>
                </c:pt>
                <c:pt idx="422">
                  <c:v>31.016999999999772</c:v>
                </c:pt>
                <c:pt idx="423">
                  <c:v>31.090499999999771</c:v>
                </c:pt>
                <c:pt idx="424">
                  <c:v>31.163999999999771</c:v>
                </c:pt>
                <c:pt idx="425">
                  <c:v>31.23749999999977</c:v>
                </c:pt>
                <c:pt idx="426">
                  <c:v>31.310999999999769</c:v>
                </c:pt>
                <c:pt idx="427">
                  <c:v>31.384499999999768</c:v>
                </c:pt>
                <c:pt idx="428">
                  <c:v>31.457999999999767</c:v>
                </c:pt>
                <c:pt idx="429">
                  <c:v>31.531499999999767</c:v>
                </c:pt>
                <c:pt idx="430">
                  <c:v>31.604999999999766</c:v>
                </c:pt>
                <c:pt idx="431">
                  <c:v>31.678499999999765</c:v>
                </c:pt>
                <c:pt idx="432">
                  <c:v>31.751999999999764</c:v>
                </c:pt>
                <c:pt idx="433">
                  <c:v>31.825499999999764</c:v>
                </c:pt>
                <c:pt idx="434">
                  <c:v>31.898999999999763</c:v>
                </c:pt>
                <c:pt idx="435">
                  <c:v>31.972499999999762</c:v>
                </c:pt>
                <c:pt idx="436">
                  <c:v>32.045999999999765</c:v>
                </c:pt>
                <c:pt idx="437">
                  <c:v>32.119499999999768</c:v>
                </c:pt>
                <c:pt idx="438">
                  <c:v>32.19299999999977</c:v>
                </c:pt>
                <c:pt idx="439">
                  <c:v>32.266499999999773</c:v>
                </c:pt>
                <c:pt idx="440">
                  <c:v>32.339999999999776</c:v>
                </c:pt>
                <c:pt idx="441">
                  <c:v>32.413499999999779</c:v>
                </c:pt>
                <c:pt idx="442">
                  <c:v>32.486999999999782</c:v>
                </c:pt>
                <c:pt idx="443">
                  <c:v>32.560499999999784</c:v>
                </c:pt>
                <c:pt idx="444">
                  <c:v>32.633999999999787</c:v>
                </c:pt>
                <c:pt idx="445">
                  <c:v>32.70749999999979</c:v>
                </c:pt>
                <c:pt idx="446">
                  <c:v>32.780999999999793</c:v>
                </c:pt>
                <c:pt idx="447">
                  <c:v>32.854499999999796</c:v>
                </c:pt>
                <c:pt idx="448">
                  <c:v>32.927999999999798</c:v>
                </c:pt>
                <c:pt idx="449">
                  <c:v>33.001499999999801</c:v>
                </c:pt>
                <c:pt idx="450">
                  <c:v>33.074999999999804</c:v>
                </c:pt>
                <c:pt idx="451">
                  <c:v>33.148499999999807</c:v>
                </c:pt>
                <c:pt idx="452">
                  <c:v>33.221999999999809</c:v>
                </c:pt>
                <c:pt idx="453">
                  <c:v>33.295499999999812</c:v>
                </c:pt>
                <c:pt idx="454">
                  <c:v>33.368999999999815</c:v>
                </c:pt>
                <c:pt idx="455">
                  <c:v>33.442499999999818</c:v>
                </c:pt>
                <c:pt idx="456">
                  <c:v>33.515999999999821</c:v>
                </c:pt>
                <c:pt idx="457">
                  <c:v>33.589499999999823</c:v>
                </c:pt>
                <c:pt idx="458">
                  <c:v>33.662999999999826</c:v>
                </c:pt>
                <c:pt idx="459">
                  <c:v>33.736499999999829</c:v>
                </c:pt>
                <c:pt idx="460">
                  <c:v>33.809999999999832</c:v>
                </c:pt>
                <c:pt idx="461">
                  <c:v>33.883499999999835</c:v>
                </c:pt>
                <c:pt idx="462">
                  <c:v>33.956999999999837</c:v>
                </c:pt>
                <c:pt idx="463">
                  <c:v>34.03049999999984</c:v>
                </c:pt>
                <c:pt idx="464">
                  <c:v>34.103999999999843</c:v>
                </c:pt>
                <c:pt idx="465">
                  <c:v>34.177499999999846</c:v>
                </c:pt>
                <c:pt idx="466">
                  <c:v>34.250999999999848</c:v>
                </c:pt>
                <c:pt idx="467">
                  <c:v>34.324499999999851</c:v>
                </c:pt>
                <c:pt idx="468">
                  <c:v>34.397999999999854</c:v>
                </c:pt>
                <c:pt idx="469">
                  <c:v>34.471499999999857</c:v>
                </c:pt>
                <c:pt idx="470">
                  <c:v>34.54499999999986</c:v>
                </c:pt>
                <c:pt idx="471">
                  <c:v>34.618499999999862</c:v>
                </c:pt>
                <c:pt idx="472">
                  <c:v>34.691999999999865</c:v>
                </c:pt>
                <c:pt idx="473">
                  <c:v>34.765499999999868</c:v>
                </c:pt>
                <c:pt idx="474">
                  <c:v>34.838999999999871</c:v>
                </c:pt>
                <c:pt idx="475">
                  <c:v>34.912499999999874</c:v>
                </c:pt>
                <c:pt idx="476">
                  <c:v>34.985999999999876</c:v>
                </c:pt>
                <c:pt idx="477">
                  <c:v>35.059499999999879</c:v>
                </c:pt>
                <c:pt idx="478">
                  <c:v>35.132999999999882</c:v>
                </c:pt>
                <c:pt idx="479">
                  <c:v>35.206499999999885</c:v>
                </c:pt>
                <c:pt idx="480">
                  <c:v>35.279999999999887</c:v>
                </c:pt>
                <c:pt idx="481">
                  <c:v>35.35349999999989</c:v>
                </c:pt>
                <c:pt idx="482">
                  <c:v>35.426999999999893</c:v>
                </c:pt>
                <c:pt idx="483">
                  <c:v>35.500499999999896</c:v>
                </c:pt>
                <c:pt idx="484">
                  <c:v>35.573999999999899</c:v>
                </c:pt>
                <c:pt idx="485">
                  <c:v>35.647499999999901</c:v>
                </c:pt>
                <c:pt idx="486">
                  <c:v>35.720999999999904</c:v>
                </c:pt>
                <c:pt idx="487">
                  <c:v>35.794499999999907</c:v>
                </c:pt>
                <c:pt idx="488">
                  <c:v>35.86799999999991</c:v>
                </c:pt>
                <c:pt idx="489">
                  <c:v>35.941499999999913</c:v>
                </c:pt>
                <c:pt idx="490">
                  <c:v>36.014999999999915</c:v>
                </c:pt>
                <c:pt idx="491">
                  <c:v>36.088499999999918</c:v>
                </c:pt>
                <c:pt idx="492">
                  <c:v>36.161999999999921</c:v>
                </c:pt>
                <c:pt idx="493">
                  <c:v>36.235499999999924</c:v>
                </c:pt>
                <c:pt idx="494">
                  <c:v>36.308999999999926</c:v>
                </c:pt>
                <c:pt idx="495">
                  <c:v>36.382499999999929</c:v>
                </c:pt>
                <c:pt idx="496">
                  <c:v>36.455999999999932</c:v>
                </c:pt>
                <c:pt idx="497">
                  <c:v>36.529499999999935</c:v>
                </c:pt>
                <c:pt idx="498">
                  <c:v>36.602999999999938</c:v>
                </c:pt>
                <c:pt idx="499">
                  <c:v>36.67649999999994</c:v>
                </c:pt>
                <c:pt idx="500">
                  <c:v>36.749999999999943</c:v>
                </c:pt>
                <c:pt idx="501">
                  <c:v>36.823499999999946</c:v>
                </c:pt>
                <c:pt idx="502">
                  <c:v>36.896999999999949</c:v>
                </c:pt>
                <c:pt idx="503">
                  <c:v>36.970499999999952</c:v>
                </c:pt>
                <c:pt idx="504">
                  <c:v>37.043999999999954</c:v>
                </c:pt>
                <c:pt idx="505">
                  <c:v>37.117499999999957</c:v>
                </c:pt>
                <c:pt idx="506">
                  <c:v>37.19099999999996</c:v>
                </c:pt>
                <c:pt idx="507">
                  <c:v>37.264499999999963</c:v>
                </c:pt>
                <c:pt idx="508">
                  <c:v>37.337999999999965</c:v>
                </c:pt>
                <c:pt idx="509">
                  <c:v>37.411499999999968</c:v>
                </c:pt>
                <c:pt idx="510">
                  <c:v>37.484999999999971</c:v>
                </c:pt>
                <c:pt idx="511">
                  <c:v>37.558499999999974</c:v>
                </c:pt>
                <c:pt idx="512">
                  <c:v>37.631999999999977</c:v>
                </c:pt>
                <c:pt idx="513">
                  <c:v>37.705499999999979</c:v>
                </c:pt>
                <c:pt idx="514">
                  <c:v>37.778999999999982</c:v>
                </c:pt>
                <c:pt idx="515">
                  <c:v>37.852499999999985</c:v>
                </c:pt>
                <c:pt idx="516">
                  <c:v>37.925999999999988</c:v>
                </c:pt>
                <c:pt idx="517">
                  <c:v>37.999499999999991</c:v>
                </c:pt>
                <c:pt idx="518">
                  <c:v>38.072999999999993</c:v>
                </c:pt>
                <c:pt idx="519">
                  <c:v>38.146499999999996</c:v>
                </c:pt>
                <c:pt idx="520">
                  <c:v>38.22</c:v>
                </c:pt>
                <c:pt idx="521">
                  <c:v>38.293500000000002</c:v>
                </c:pt>
                <c:pt idx="522">
                  <c:v>38.367000000000004</c:v>
                </c:pt>
                <c:pt idx="523">
                  <c:v>38.440500000000007</c:v>
                </c:pt>
                <c:pt idx="524">
                  <c:v>38.51400000000001</c:v>
                </c:pt>
                <c:pt idx="525">
                  <c:v>38.587500000000013</c:v>
                </c:pt>
                <c:pt idx="526">
                  <c:v>38.661000000000016</c:v>
                </c:pt>
                <c:pt idx="527">
                  <c:v>38.734500000000018</c:v>
                </c:pt>
                <c:pt idx="528">
                  <c:v>38.808000000000021</c:v>
                </c:pt>
                <c:pt idx="529">
                  <c:v>38.881500000000024</c:v>
                </c:pt>
                <c:pt idx="530">
                  <c:v>38.955000000000027</c:v>
                </c:pt>
                <c:pt idx="531">
                  <c:v>39.02850000000003</c:v>
                </c:pt>
                <c:pt idx="532">
                  <c:v>39.102000000000032</c:v>
                </c:pt>
                <c:pt idx="533">
                  <c:v>39.175500000000035</c:v>
                </c:pt>
                <c:pt idx="534">
                  <c:v>39.249000000000038</c:v>
                </c:pt>
                <c:pt idx="535">
                  <c:v>39.322500000000041</c:v>
                </c:pt>
                <c:pt idx="536">
                  <c:v>39.396000000000043</c:v>
                </c:pt>
                <c:pt idx="537">
                  <c:v>39.469500000000046</c:v>
                </c:pt>
                <c:pt idx="538">
                  <c:v>39.543000000000049</c:v>
                </c:pt>
                <c:pt idx="539">
                  <c:v>39.616500000000052</c:v>
                </c:pt>
                <c:pt idx="540">
                  <c:v>39.690000000000055</c:v>
                </c:pt>
                <c:pt idx="541">
                  <c:v>39.763500000000057</c:v>
                </c:pt>
                <c:pt idx="542">
                  <c:v>39.83700000000006</c:v>
                </c:pt>
                <c:pt idx="543">
                  <c:v>39.910500000000063</c:v>
                </c:pt>
                <c:pt idx="544">
                  <c:v>39.984000000000066</c:v>
                </c:pt>
                <c:pt idx="545">
                  <c:v>40.057500000000068</c:v>
                </c:pt>
                <c:pt idx="546">
                  <c:v>40.131000000000071</c:v>
                </c:pt>
                <c:pt idx="547">
                  <c:v>40.204500000000074</c:v>
                </c:pt>
                <c:pt idx="548">
                  <c:v>40.278000000000077</c:v>
                </c:pt>
                <c:pt idx="549">
                  <c:v>40.35150000000008</c:v>
                </c:pt>
                <c:pt idx="550">
                  <c:v>40.425000000000082</c:v>
                </c:pt>
                <c:pt idx="551">
                  <c:v>40.498500000000085</c:v>
                </c:pt>
                <c:pt idx="552">
                  <c:v>40.572000000000088</c:v>
                </c:pt>
                <c:pt idx="553">
                  <c:v>40.645500000000091</c:v>
                </c:pt>
                <c:pt idx="554">
                  <c:v>40.719000000000094</c:v>
                </c:pt>
                <c:pt idx="555">
                  <c:v>40.792500000000096</c:v>
                </c:pt>
                <c:pt idx="556">
                  <c:v>40.866000000000099</c:v>
                </c:pt>
                <c:pt idx="557">
                  <c:v>40.939500000000102</c:v>
                </c:pt>
                <c:pt idx="558">
                  <c:v>41.013000000000105</c:v>
                </c:pt>
                <c:pt idx="559">
                  <c:v>41.086500000000107</c:v>
                </c:pt>
                <c:pt idx="560">
                  <c:v>41.16000000000011</c:v>
                </c:pt>
                <c:pt idx="561">
                  <c:v>41.233500000000113</c:v>
                </c:pt>
                <c:pt idx="562">
                  <c:v>41.307000000000116</c:v>
                </c:pt>
                <c:pt idx="563">
                  <c:v>41.380500000000119</c:v>
                </c:pt>
                <c:pt idx="564">
                  <c:v>41.454000000000121</c:v>
                </c:pt>
                <c:pt idx="565">
                  <c:v>41.527500000000124</c:v>
                </c:pt>
                <c:pt idx="566">
                  <c:v>41.601000000000127</c:v>
                </c:pt>
                <c:pt idx="567">
                  <c:v>41.67450000000013</c:v>
                </c:pt>
                <c:pt idx="568">
                  <c:v>41.748000000000133</c:v>
                </c:pt>
                <c:pt idx="569">
                  <c:v>41.821500000000135</c:v>
                </c:pt>
                <c:pt idx="570">
                  <c:v>41.895000000000138</c:v>
                </c:pt>
                <c:pt idx="571">
                  <c:v>41.968500000000141</c:v>
                </c:pt>
                <c:pt idx="572">
                  <c:v>42.042000000000144</c:v>
                </c:pt>
                <c:pt idx="573">
                  <c:v>42.115500000000146</c:v>
                </c:pt>
                <c:pt idx="574">
                  <c:v>42.189000000000149</c:v>
                </c:pt>
                <c:pt idx="575">
                  <c:v>42.262500000000152</c:v>
                </c:pt>
                <c:pt idx="576">
                  <c:v>42.336000000000155</c:v>
                </c:pt>
                <c:pt idx="577">
                  <c:v>42.409500000000158</c:v>
                </c:pt>
                <c:pt idx="578">
                  <c:v>42.48300000000016</c:v>
                </c:pt>
                <c:pt idx="579">
                  <c:v>42.556500000000163</c:v>
                </c:pt>
                <c:pt idx="580">
                  <c:v>42.630000000000166</c:v>
                </c:pt>
                <c:pt idx="581">
                  <c:v>42.703500000000169</c:v>
                </c:pt>
                <c:pt idx="582">
                  <c:v>42.777000000000172</c:v>
                </c:pt>
                <c:pt idx="583">
                  <c:v>42.850500000000174</c:v>
                </c:pt>
                <c:pt idx="584">
                  <c:v>42.924000000000177</c:v>
                </c:pt>
                <c:pt idx="585">
                  <c:v>42.99750000000018</c:v>
                </c:pt>
                <c:pt idx="586">
                  <c:v>43.071000000000183</c:v>
                </c:pt>
                <c:pt idx="587">
                  <c:v>43.144500000000185</c:v>
                </c:pt>
                <c:pt idx="588">
                  <c:v>43.218000000000188</c:v>
                </c:pt>
                <c:pt idx="589">
                  <c:v>43.291500000000191</c:v>
                </c:pt>
                <c:pt idx="590">
                  <c:v>43.365000000000194</c:v>
                </c:pt>
                <c:pt idx="591">
                  <c:v>43.438500000000197</c:v>
                </c:pt>
                <c:pt idx="592">
                  <c:v>43.512000000000199</c:v>
                </c:pt>
                <c:pt idx="593">
                  <c:v>43.585500000000202</c:v>
                </c:pt>
                <c:pt idx="594">
                  <c:v>43.659000000000205</c:v>
                </c:pt>
                <c:pt idx="595">
                  <c:v>43.732500000000208</c:v>
                </c:pt>
                <c:pt idx="596">
                  <c:v>43.806000000000211</c:v>
                </c:pt>
                <c:pt idx="597">
                  <c:v>43.879500000000213</c:v>
                </c:pt>
                <c:pt idx="598">
                  <c:v>43.953000000000216</c:v>
                </c:pt>
                <c:pt idx="599">
                  <c:v>44.026500000000219</c:v>
                </c:pt>
                <c:pt idx="600">
                  <c:v>44.100000000000222</c:v>
                </c:pt>
                <c:pt idx="601">
                  <c:v>44.173500000000224</c:v>
                </c:pt>
                <c:pt idx="602">
                  <c:v>44.247000000000227</c:v>
                </c:pt>
                <c:pt idx="603">
                  <c:v>44.32050000000023</c:v>
                </c:pt>
                <c:pt idx="604">
                  <c:v>44.394000000000233</c:v>
                </c:pt>
                <c:pt idx="605">
                  <c:v>44.467500000000236</c:v>
                </c:pt>
                <c:pt idx="606">
                  <c:v>44.541000000000238</c:v>
                </c:pt>
                <c:pt idx="607">
                  <c:v>44.614500000000241</c:v>
                </c:pt>
                <c:pt idx="608">
                  <c:v>44.688000000000244</c:v>
                </c:pt>
                <c:pt idx="609">
                  <c:v>44.761500000000247</c:v>
                </c:pt>
                <c:pt idx="610">
                  <c:v>44.83500000000025</c:v>
                </c:pt>
                <c:pt idx="611">
                  <c:v>44.908500000000252</c:v>
                </c:pt>
                <c:pt idx="612">
                  <c:v>44.982000000000255</c:v>
                </c:pt>
                <c:pt idx="613">
                  <c:v>45.055500000000258</c:v>
                </c:pt>
                <c:pt idx="614">
                  <c:v>45.129000000000261</c:v>
                </c:pt>
                <c:pt idx="615">
                  <c:v>45.202500000000263</c:v>
                </c:pt>
                <c:pt idx="616">
                  <c:v>45.276000000000266</c:v>
                </c:pt>
                <c:pt idx="617">
                  <c:v>45.349500000000269</c:v>
                </c:pt>
                <c:pt idx="618">
                  <c:v>45.423000000000272</c:v>
                </c:pt>
                <c:pt idx="619">
                  <c:v>45.496500000000275</c:v>
                </c:pt>
                <c:pt idx="620">
                  <c:v>45.570000000000277</c:v>
                </c:pt>
                <c:pt idx="621">
                  <c:v>45.64350000000028</c:v>
                </c:pt>
                <c:pt idx="622">
                  <c:v>45.717000000000283</c:v>
                </c:pt>
                <c:pt idx="623">
                  <c:v>45.790500000000286</c:v>
                </c:pt>
                <c:pt idx="624">
                  <c:v>45.864000000000289</c:v>
                </c:pt>
                <c:pt idx="625">
                  <c:v>45.937500000000291</c:v>
                </c:pt>
                <c:pt idx="626">
                  <c:v>46.011000000000294</c:v>
                </c:pt>
                <c:pt idx="627">
                  <c:v>46.084500000000297</c:v>
                </c:pt>
                <c:pt idx="628">
                  <c:v>46.1580000000003</c:v>
                </c:pt>
                <c:pt idx="629">
                  <c:v>46.231500000000302</c:v>
                </c:pt>
                <c:pt idx="630">
                  <c:v>46.305000000000305</c:v>
                </c:pt>
                <c:pt idx="631">
                  <c:v>46.378500000000308</c:v>
                </c:pt>
                <c:pt idx="632">
                  <c:v>46.452000000000311</c:v>
                </c:pt>
                <c:pt idx="633">
                  <c:v>46.525500000000314</c:v>
                </c:pt>
                <c:pt idx="634">
                  <c:v>46.599000000000316</c:v>
                </c:pt>
                <c:pt idx="635">
                  <c:v>46.672500000000319</c:v>
                </c:pt>
                <c:pt idx="636">
                  <c:v>46.746000000000322</c:v>
                </c:pt>
                <c:pt idx="637">
                  <c:v>46.819500000000325</c:v>
                </c:pt>
                <c:pt idx="638">
                  <c:v>46.893000000000328</c:v>
                </c:pt>
                <c:pt idx="639">
                  <c:v>46.96650000000033</c:v>
                </c:pt>
                <c:pt idx="640">
                  <c:v>47.040000000000333</c:v>
                </c:pt>
                <c:pt idx="641">
                  <c:v>47.113500000000336</c:v>
                </c:pt>
                <c:pt idx="642">
                  <c:v>47.187000000000339</c:v>
                </c:pt>
                <c:pt idx="643">
                  <c:v>47.260500000000341</c:v>
                </c:pt>
                <c:pt idx="644">
                  <c:v>47.334000000000344</c:v>
                </c:pt>
                <c:pt idx="645">
                  <c:v>47.407500000000347</c:v>
                </c:pt>
                <c:pt idx="646">
                  <c:v>47.48100000000035</c:v>
                </c:pt>
                <c:pt idx="647">
                  <c:v>47.554500000000353</c:v>
                </c:pt>
                <c:pt idx="648">
                  <c:v>47.628000000000355</c:v>
                </c:pt>
                <c:pt idx="649">
                  <c:v>47.701500000000358</c:v>
                </c:pt>
                <c:pt idx="650">
                  <c:v>47.775000000000361</c:v>
                </c:pt>
                <c:pt idx="651">
                  <c:v>47.848500000000364</c:v>
                </c:pt>
                <c:pt idx="652">
                  <c:v>47.922000000000367</c:v>
                </c:pt>
                <c:pt idx="653">
                  <c:v>47.995500000000369</c:v>
                </c:pt>
                <c:pt idx="654">
                  <c:v>48.069000000000372</c:v>
                </c:pt>
                <c:pt idx="655">
                  <c:v>48.142500000000375</c:v>
                </c:pt>
                <c:pt idx="656">
                  <c:v>48.216000000000378</c:v>
                </c:pt>
                <c:pt idx="657">
                  <c:v>48.28950000000038</c:v>
                </c:pt>
                <c:pt idx="658">
                  <c:v>48.363000000000383</c:v>
                </c:pt>
                <c:pt idx="659">
                  <c:v>48.436500000000386</c:v>
                </c:pt>
                <c:pt idx="660">
                  <c:v>48.510000000000389</c:v>
                </c:pt>
                <c:pt idx="661">
                  <c:v>48.583500000000392</c:v>
                </c:pt>
                <c:pt idx="662">
                  <c:v>48.657000000000394</c:v>
                </c:pt>
                <c:pt idx="663">
                  <c:v>48.730500000000397</c:v>
                </c:pt>
                <c:pt idx="664">
                  <c:v>48.8040000000004</c:v>
                </c:pt>
                <c:pt idx="665">
                  <c:v>48.877500000000403</c:v>
                </c:pt>
                <c:pt idx="666">
                  <c:v>48.951000000000406</c:v>
                </c:pt>
                <c:pt idx="667">
                  <c:v>49.024500000000408</c:v>
                </c:pt>
                <c:pt idx="668">
                  <c:v>49.098000000000411</c:v>
                </c:pt>
                <c:pt idx="669">
                  <c:v>49.171500000000414</c:v>
                </c:pt>
                <c:pt idx="670">
                  <c:v>49.245000000000417</c:v>
                </c:pt>
                <c:pt idx="671">
                  <c:v>49.318500000000419</c:v>
                </c:pt>
                <c:pt idx="672">
                  <c:v>49.392000000000422</c:v>
                </c:pt>
                <c:pt idx="673">
                  <c:v>49.465500000000425</c:v>
                </c:pt>
                <c:pt idx="674">
                  <c:v>49.539000000000428</c:v>
                </c:pt>
                <c:pt idx="675">
                  <c:v>49.612500000000431</c:v>
                </c:pt>
                <c:pt idx="676">
                  <c:v>49.686000000000433</c:v>
                </c:pt>
                <c:pt idx="677">
                  <c:v>49.759500000000436</c:v>
                </c:pt>
                <c:pt idx="678">
                  <c:v>49.833000000000439</c:v>
                </c:pt>
                <c:pt idx="679">
                  <c:v>49.906500000000442</c:v>
                </c:pt>
                <c:pt idx="680">
                  <c:v>49.980000000000445</c:v>
                </c:pt>
                <c:pt idx="681">
                  <c:v>50.053500000000447</c:v>
                </c:pt>
                <c:pt idx="682">
                  <c:v>50.12700000000045</c:v>
                </c:pt>
                <c:pt idx="683">
                  <c:v>50.200500000000453</c:v>
                </c:pt>
                <c:pt idx="684">
                  <c:v>50.274000000000456</c:v>
                </c:pt>
                <c:pt idx="685">
                  <c:v>50.347500000000458</c:v>
                </c:pt>
                <c:pt idx="686">
                  <c:v>50.421000000000461</c:v>
                </c:pt>
                <c:pt idx="687">
                  <c:v>50.494500000000464</c:v>
                </c:pt>
                <c:pt idx="688">
                  <c:v>50.568000000000467</c:v>
                </c:pt>
                <c:pt idx="689">
                  <c:v>50.64150000000047</c:v>
                </c:pt>
                <c:pt idx="690">
                  <c:v>50.715000000000472</c:v>
                </c:pt>
                <c:pt idx="691">
                  <c:v>50.788500000000475</c:v>
                </c:pt>
                <c:pt idx="692">
                  <c:v>50.862000000000478</c:v>
                </c:pt>
                <c:pt idx="693">
                  <c:v>50.935500000000481</c:v>
                </c:pt>
                <c:pt idx="694">
                  <c:v>51.009000000000484</c:v>
                </c:pt>
                <c:pt idx="695">
                  <c:v>51.082500000000486</c:v>
                </c:pt>
                <c:pt idx="696">
                  <c:v>51.156000000000489</c:v>
                </c:pt>
                <c:pt idx="697">
                  <c:v>51.229500000000492</c:v>
                </c:pt>
                <c:pt idx="698">
                  <c:v>51.303000000000495</c:v>
                </c:pt>
                <c:pt idx="699">
                  <c:v>51.376500000000497</c:v>
                </c:pt>
                <c:pt idx="700">
                  <c:v>51.4500000000005</c:v>
                </c:pt>
                <c:pt idx="701">
                  <c:v>51.523500000000503</c:v>
                </c:pt>
                <c:pt idx="702">
                  <c:v>51.597000000000506</c:v>
                </c:pt>
                <c:pt idx="703">
                  <c:v>51.670500000000509</c:v>
                </c:pt>
                <c:pt idx="704">
                  <c:v>51.744000000000511</c:v>
                </c:pt>
                <c:pt idx="705">
                  <c:v>51.817500000000514</c:v>
                </c:pt>
                <c:pt idx="706">
                  <c:v>51.891000000000517</c:v>
                </c:pt>
                <c:pt idx="707">
                  <c:v>51.96450000000052</c:v>
                </c:pt>
                <c:pt idx="708">
                  <c:v>52.038000000000523</c:v>
                </c:pt>
                <c:pt idx="709">
                  <c:v>52.111500000000525</c:v>
                </c:pt>
                <c:pt idx="710">
                  <c:v>52.185000000000528</c:v>
                </c:pt>
                <c:pt idx="711">
                  <c:v>52.258500000000531</c:v>
                </c:pt>
                <c:pt idx="712">
                  <c:v>52.332000000000534</c:v>
                </c:pt>
                <c:pt idx="713">
                  <c:v>52.405500000000536</c:v>
                </c:pt>
                <c:pt idx="714">
                  <c:v>52.479000000000539</c:v>
                </c:pt>
                <c:pt idx="715">
                  <c:v>52.552500000000542</c:v>
                </c:pt>
                <c:pt idx="716">
                  <c:v>52.626000000000545</c:v>
                </c:pt>
                <c:pt idx="717">
                  <c:v>52.699500000000548</c:v>
                </c:pt>
                <c:pt idx="718">
                  <c:v>52.77300000000055</c:v>
                </c:pt>
                <c:pt idx="719">
                  <c:v>52.846500000000553</c:v>
                </c:pt>
                <c:pt idx="720">
                  <c:v>52.920000000000556</c:v>
                </c:pt>
                <c:pt idx="721">
                  <c:v>52.993500000000559</c:v>
                </c:pt>
                <c:pt idx="722">
                  <c:v>53.067000000000561</c:v>
                </c:pt>
                <c:pt idx="723">
                  <c:v>53.140500000000564</c:v>
                </c:pt>
                <c:pt idx="724">
                  <c:v>53.214000000000567</c:v>
                </c:pt>
                <c:pt idx="725">
                  <c:v>53.28750000000057</c:v>
                </c:pt>
                <c:pt idx="726">
                  <c:v>53.361000000000573</c:v>
                </c:pt>
                <c:pt idx="727">
                  <c:v>53.434500000000575</c:v>
                </c:pt>
                <c:pt idx="728">
                  <c:v>53.508000000000578</c:v>
                </c:pt>
                <c:pt idx="729">
                  <c:v>53.581500000000581</c:v>
                </c:pt>
                <c:pt idx="730">
                  <c:v>53.655000000000584</c:v>
                </c:pt>
                <c:pt idx="731">
                  <c:v>53.728500000000587</c:v>
                </c:pt>
                <c:pt idx="732">
                  <c:v>53.802000000000589</c:v>
                </c:pt>
                <c:pt idx="733">
                  <c:v>53.875500000000592</c:v>
                </c:pt>
                <c:pt idx="734">
                  <c:v>53.949000000000595</c:v>
                </c:pt>
                <c:pt idx="735">
                  <c:v>54.022500000000598</c:v>
                </c:pt>
                <c:pt idx="736">
                  <c:v>54.0960000000006</c:v>
                </c:pt>
                <c:pt idx="737">
                  <c:v>54.169500000000603</c:v>
                </c:pt>
                <c:pt idx="738">
                  <c:v>54.243000000000606</c:v>
                </c:pt>
                <c:pt idx="739">
                  <c:v>54.316500000000609</c:v>
                </c:pt>
                <c:pt idx="740">
                  <c:v>54.390000000000612</c:v>
                </c:pt>
                <c:pt idx="741">
                  <c:v>54.463500000000614</c:v>
                </c:pt>
                <c:pt idx="742">
                  <c:v>54.537000000000617</c:v>
                </c:pt>
                <c:pt idx="743">
                  <c:v>54.61050000000062</c:v>
                </c:pt>
                <c:pt idx="744">
                  <c:v>54.684000000000623</c:v>
                </c:pt>
                <c:pt idx="745">
                  <c:v>54.757500000000626</c:v>
                </c:pt>
                <c:pt idx="746">
                  <c:v>54.831000000000628</c:v>
                </c:pt>
                <c:pt idx="747">
                  <c:v>54.904500000000631</c:v>
                </c:pt>
                <c:pt idx="748">
                  <c:v>54.978000000000634</c:v>
                </c:pt>
                <c:pt idx="749">
                  <c:v>55.051500000000637</c:v>
                </c:pt>
                <c:pt idx="750">
                  <c:v>55.125000000000639</c:v>
                </c:pt>
                <c:pt idx="751">
                  <c:v>55.198500000000642</c:v>
                </c:pt>
                <c:pt idx="752">
                  <c:v>55.272000000000645</c:v>
                </c:pt>
                <c:pt idx="753">
                  <c:v>55.345500000000648</c:v>
                </c:pt>
                <c:pt idx="754">
                  <c:v>55.419000000000651</c:v>
                </c:pt>
                <c:pt idx="755">
                  <c:v>55.492500000000653</c:v>
                </c:pt>
                <c:pt idx="756">
                  <c:v>55.566000000000656</c:v>
                </c:pt>
                <c:pt idx="757">
                  <c:v>55.639500000000659</c:v>
                </c:pt>
                <c:pt idx="758">
                  <c:v>55.713000000000662</c:v>
                </c:pt>
                <c:pt idx="759">
                  <c:v>55.786500000000665</c:v>
                </c:pt>
                <c:pt idx="760">
                  <c:v>55.860000000000667</c:v>
                </c:pt>
                <c:pt idx="761">
                  <c:v>55.93350000000067</c:v>
                </c:pt>
                <c:pt idx="762">
                  <c:v>56.007000000000673</c:v>
                </c:pt>
                <c:pt idx="763">
                  <c:v>56.080500000000676</c:v>
                </c:pt>
                <c:pt idx="764">
                  <c:v>56.154000000000678</c:v>
                </c:pt>
                <c:pt idx="765">
                  <c:v>56.227500000000681</c:v>
                </c:pt>
                <c:pt idx="766">
                  <c:v>56.301000000000684</c:v>
                </c:pt>
                <c:pt idx="767">
                  <c:v>56.374500000000687</c:v>
                </c:pt>
                <c:pt idx="768">
                  <c:v>56.44800000000069</c:v>
                </c:pt>
                <c:pt idx="769">
                  <c:v>56.521500000000692</c:v>
                </c:pt>
                <c:pt idx="770">
                  <c:v>56.595000000000695</c:v>
                </c:pt>
                <c:pt idx="771">
                  <c:v>56.668500000000698</c:v>
                </c:pt>
                <c:pt idx="772">
                  <c:v>56.742000000000701</c:v>
                </c:pt>
                <c:pt idx="773">
                  <c:v>56.815500000000704</c:v>
                </c:pt>
                <c:pt idx="774">
                  <c:v>56.889000000000706</c:v>
                </c:pt>
                <c:pt idx="775">
                  <c:v>56.962500000000709</c:v>
                </c:pt>
                <c:pt idx="776">
                  <c:v>57.036000000000712</c:v>
                </c:pt>
                <c:pt idx="777">
                  <c:v>57.109500000000715</c:v>
                </c:pt>
                <c:pt idx="778">
                  <c:v>57.183000000000717</c:v>
                </c:pt>
                <c:pt idx="779">
                  <c:v>57.25650000000072</c:v>
                </c:pt>
                <c:pt idx="780">
                  <c:v>57.330000000000723</c:v>
                </c:pt>
                <c:pt idx="781">
                  <c:v>57.403500000000726</c:v>
                </c:pt>
                <c:pt idx="782">
                  <c:v>57.477000000000729</c:v>
                </c:pt>
                <c:pt idx="783">
                  <c:v>57.550500000000731</c:v>
                </c:pt>
                <c:pt idx="784">
                  <c:v>57.624000000000734</c:v>
                </c:pt>
                <c:pt idx="785">
                  <c:v>57.697500000000737</c:v>
                </c:pt>
                <c:pt idx="786">
                  <c:v>57.77100000000074</c:v>
                </c:pt>
                <c:pt idx="787">
                  <c:v>57.844500000000743</c:v>
                </c:pt>
                <c:pt idx="788">
                  <c:v>57.918000000000745</c:v>
                </c:pt>
                <c:pt idx="789">
                  <c:v>57.991500000000748</c:v>
                </c:pt>
                <c:pt idx="790">
                  <c:v>58.065000000000751</c:v>
                </c:pt>
                <c:pt idx="791">
                  <c:v>58.138500000000754</c:v>
                </c:pt>
                <c:pt idx="792">
                  <c:v>58.212000000000756</c:v>
                </c:pt>
                <c:pt idx="793">
                  <c:v>58.285500000000759</c:v>
                </c:pt>
                <c:pt idx="794">
                  <c:v>58.359000000000762</c:v>
                </c:pt>
                <c:pt idx="795">
                  <c:v>58.432500000000765</c:v>
                </c:pt>
                <c:pt idx="796">
                  <c:v>58.506000000000768</c:v>
                </c:pt>
                <c:pt idx="797">
                  <c:v>58.57950000000077</c:v>
                </c:pt>
                <c:pt idx="798">
                  <c:v>58.653000000000773</c:v>
                </c:pt>
                <c:pt idx="799">
                  <c:v>58.726500000000776</c:v>
                </c:pt>
                <c:pt idx="800">
                  <c:v>58.800000000000779</c:v>
                </c:pt>
                <c:pt idx="801">
                  <c:v>58.873500000000782</c:v>
                </c:pt>
                <c:pt idx="802">
                  <c:v>58.947000000000784</c:v>
                </c:pt>
                <c:pt idx="803">
                  <c:v>59.020500000000787</c:v>
                </c:pt>
                <c:pt idx="804">
                  <c:v>59.09400000000079</c:v>
                </c:pt>
                <c:pt idx="805">
                  <c:v>59.167500000000793</c:v>
                </c:pt>
                <c:pt idx="806">
                  <c:v>59.241000000000795</c:v>
                </c:pt>
                <c:pt idx="807">
                  <c:v>59.314500000000798</c:v>
                </c:pt>
                <c:pt idx="808">
                  <c:v>59.388000000000801</c:v>
                </c:pt>
                <c:pt idx="809">
                  <c:v>59.461500000000804</c:v>
                </c:pt>
                <c:pt idx="810">
                  <c:v>59.535000000000807</c:v>
                </c:pt>
                <c:pt idx="811">
                  <c:v>59.608500000000809</c:v>
                </c:pt>
                <c:pt idx="812">
                  <c:v>59.682000000000812</c:v>
                </c:pt>
                <c:pt idx="813">
                  <c:v>59.755500000000815</c:v>
                </c:pt>
                <c:pt idx="814">
                  <c:v>59.829000000000818</c:v>
                </c:pt>
                <c:pt idx="815">
                  <c:v>59.902500000000821</c:v>
                </c:pt>
                <c:pt idx="816">
                  <c:v>59.976000000000823</c:v>
                </c:pt>
                <c:pt idx="817">
                  <c:v>60.049500000000826</c:v>
                </c:pt>
                <c:pt idx="818">
                  <c:v>60.123000000000829</c:v>
                </c:pt>
                <c:pt idx="819">
                  <c:v>60.196500000000832</c:v>
                </c:pt>
                <c:pt idx="820">
                  <c:v>60.270000000000834</c:v>
                </c:pt>
                <c:pt idx="821">
                  <c:v>60.343500000000837</c:v>
                </c:pt>
                <c:pt idx="822">
                  <c:v>60.41700000000084</c:v>
                </c:pt>
                <c:pt idx="823">
                  <c:v>60.490500000000843</c:v>
                </c:pt>
                <c:pt idx="824">
                  <c:v>60.564000000000846</c:v>
                </c:pt>
                <c:pt idx="825">
                  <c:v>60.637500000000848</c:v>
                </c:pt>
                <c:pt idx="826">
                  <c:v>60.711000000000851</c:v>
                </c:pt>
                <c:pt idx="827">
                  <c:v>60.784500000000854</c:v>
                </c:pt>
                <c:pt idx="828">
                  <c:v>60.858000000000857</c:v>
                </c:pt>
                <c:pt idx="829">
                  <c:v>60.93150000000086</c:v>
                </c:pt>
                <c:pt idx="830">
                  <c:v>61.005000000000862</c:v>
                </c:pt>
                <c:pt idx="831">
                  <c:v>61.078500000000865</c:v>
                </c:pt>
                <c:pt idx="832">
                  <c:v>61.152000000000868</c:v>
                </c:pt>
                <c:pt idx="833">
                  <c:v>61.225500000000871</c:v>
                </c:pt>
                <c:pt idx="834">
                  <c:v>61.299000000000873</c:v>
                </c:pt>
                <c:pt idx="835">
                  <c:v>61.372500000000876</c:v>
                </c:pt>
                <c:pt idx="836">
                  <c:v>61.446000000000879</c:v>
                </c:pt>
                <c:pt idx="837">
                  <c:v>61.519500000000882</c:v>
                </c:pt>
                <c:pt idx="838">
                  <c:v>61.593000000000885</c:v>
                </c:pt>
                <c:pt idx="839">
                  <c:v>61.666500000000887</c:v>
                </c:pt>
                <c:pt idx="840">
                  <c:v>61.74000000000089</c:v>
                </c:pt>
                <c:pt idx="841">
                  <c:v>61.813500000000893</c:v>
                </c:pt>
                <c:pt idx="842">
                  <c:v>61.887000000000896</c:v>
                </c:pt>
                <c:pt idx="843">
                  <c:v>61.960500000000899</c:v>
                </c:pt>
                <c:pt idx="844">
                  <c:v>62.034000000000901</c:v>
                </c:pt>
                <c:pt idx="845">
                  <c:v>62.107500000000904</c:v>
                </c:pt>
                <c:pt idx="846">
                  <c:v>62.181000000000907</c:v>
                </c:pt>
                <c:pt idx="847">
                  <c:v>62.25450000000091</c:v>
                </c:pt>
                <c:pt idx="848">
                  <c:v>62.328000000000912</c:v>
                </c:pt>
                <c:pt idx="849">
                  <c:v>62.401500000000915</c:v>
                </c:pt>
                <c:pt idx="850">
                  <c:v>62.475000000000918</c:v>
                </c:pt>
                <c:pt idx="851">
                  <c:v>62.548500000000921</c:v>
                </c:pt>
                <c:pt idx="852">
                  <c:v>62.622000000000924</c:v>
                </c:pt>
                <c:pt idx="853">
                  <c:v>62.695500000000926</c:v>
                </c:pt>
                <c:pt idx="854">
                  <c:v>62.769000000000929</c:v>
                </c:pt>
                <c:pt idx="855">
                  <c:v>62.842500000000932</c:v>
                </c:pt>
                <c:pt idx="856">
                  <c:v>62.916000000000935</c:v>
                </c:pt>
                <c:pt idx="857">
                  <c:v>62.989500000000938</c:v>
                </c:pt>
                <c:pt idx="858">
                  <c:v>63.06300000000094</c:v>
                </c:pt>
                <c:pt idx="859">
                  <c:v>63.136500000000943</c:v>
                </c:pt>
                <c:pt idx="860">
                  <c:v>63.210000000000946</c:v>
                </c:pt>
                <c:pt idx="861">
                  <c:v>63.283500000000949</c:v>
                </c:pt>
                <c:pt idx="862">
                  <c:v>63.357000000000951</c:v>
                </c:pt>
                <c:pt idx="863">
                  <c:v>63.430500000000954</c:v>
                </c:pt>
                <c:pt idx="864">
                  <c:v>63.504000000000957</c:v>
                </c:pt>
                <c:pt idx="865">
                  <c:v>63.57750000000096</c:v>
                </c:pt>
                <c:pt idx="866">
                  <c:v>63.651000000000963</c:v>
                </c:pt>
                <c:pt idx="867">
                  <c:v>63.724500000000965</c:v>
                </c:pt>
                <c:pt idx="868">
                  <c:v>63.798000000000968</c:v>
                </c:pt>
                <c:pt idx="869">
                  <c:v>63.871500000000971</c:v>
                </c:pt>
                <c:pt idx="870">
                  <c:v>63.945000000000974</c:v>
                </c:pt>
                <c:pt idx="871">
                  <c:v>64.018500000000969</c:v>
                </c:pt>
                <c:pt idx="872">
                  <c:v>64.092000000000965</c:v>
                </c:pt>
                <c:pt idx="873">
                  <c:v>64.165500000000961</c:v>
                </c:pt>
                <c:pt idx="874">
                  <c:v>64.239000000000956</c:v>
                </c:pt>
                <c:pt idx="875">
                  <c:v>64.312500000000952</c:v>
                </c:pt>
                <c:pt idx="876">
                  <c:v>64.386000000000948</c:v>
                </c:pt>
                <c:pt idx="877">
                  <c:v>64.459500000000943</c:v>
                </c:pt>
                <c:pt idx="878">
                  <c:v>64.533000000000939</c:v>
                </c:pt>
                <c:pt idx="879">
                  <c:v>64.606500000000935</c:v>
                </c:pt>
                <c:pt idx="880">
                  <c:v>64.680000000000931</c:v>
                </c:pt>
                <c:pt idx="881">
                  <c:v>64.753500000000926</c:v>
                </c:pt>
                <c:pt idx="882">
                  <c:v>64.827000000000922</c:v>
                </c:pt>
                <c:pt idx="883">
                  <c:v>64.900500000000918</c:v>
                </c:pt>
                <c:pt idx="884">
                  <c:v>64.974000000000913</c:v>
                </c:pt>
                <c:pt idx="885">
                  <c:v>65.047500000000909</c:v>
                </c:pt>
                <c:pt idx="886">
                  <c:v>65.121000000000905</c:v>
                </c:pt>
                <c:pt idx="887">
                  <c:v>65.1945000000009</c:v>
                </c:pt>
                <c:pt idx="888">
                  <c:v>65.268000000000896</c:v>
                </c:pt>
                <c:pt idx="889">
                  <c:v>65.341500000000892</c:v>
                </c:pt>
                <c:pt idx="890">
                  <c:v>65.415000000000887</c:v>
                </c:pt>
                <c:pt idx="891">
                  <c:v>65.488500000000883</c:v>
                </c:pt>
                <c:pt idx="892">
                  <c:v>65.562000000000879</c:v>
                </c:pt>
                <c:pt idx="893">
                  <c:v>65.635500000000874</c:v>
                </c:pt>
                <c:pt idx="894">
                  <c:v>65.70900000000087</c:v>
                </c:pt>
                <c:pt idx="895">
                  <c:v>65.782500000000866</c:v>
                </c:pt>
                <c:pt idx="896">
                  <c:v>65.856000000000861</c:v>
                </c:pt>
                <c:pt idx="897">
                  <c:v>65.929500000000857</c:v>
                </c:pt>
                <c:pt idx="898">
                  <c:v>66.003000000000853</c:v>
                </c:pt>
                <c:pt idx="899">
                  <c:v>66.076500000000848</c:v>
                </c:pt>
                <c:pt idx="900">
                  <c:v>66.150000000000844</c:v>
                </c:pt>
                <c:pt idx="901">
                  <c:v>66.22350000000084</c:v>
                </c:pt>
                <c:pt idx="902">
                  <c:v>66.297000000000835</c:v>
                </c:pt>
                <c:pt idx="903">
                  <c:v>66.370500000000831</c:v>
                </c:pt>
                <c:pt idx="904">
                  <c:v>66.444000000000827</c:v>
                </c:pt>
                <c:pt idx="905">
                  <c:v>66.517500000000823</c:v>
                </c:pt>
                <c:pt idx="906">
                  <c:v>66.591000000000818</c:v>
                </c:pt>
                <c:pt idx="907">
                  <c:v>66.664500000000814</c:v>
                </c:pt>
                <c:pt idx="908">
                  <c:v>66.73800000000081</c:v>
                </c:pt>
                <c:pt idx="909">
                  <c:v>66.811500000000805</c:v>
                </c:pt>
                <c:pt idx="910">
                  <c:v>66.885000000000801</c:v>
                </c:pt>
                <c:pt idx="911">
                  <c:v>66.958500000000797</c:v>
                </c:pt>
                <c:pt idx="912">
                  <c:v>67.032000000000792</c:v>
                </c:pt>
                <c:pt idx="913">
                  <c:v>67.105500000000788</c:v>
                </c:pt>
                <c:pt idx="914">
                  <c:v>67.179000000000784</c:v>
                </c:pt>
                <c:pt idx="915">
                  <c:v>67.252500000000779</c:v>
                </c:pt>
                <c:pt idx="916">
                  <c:v>67.326000000000775</c:v>
                </c:pt>
                <c:pt idx="917">
                  <c:v>67.399500000000771</c:v>
                </c:pt>
                <c:pt idx="918">
                  <c:v>67.473000000000766</c:v>
                </c:pt>
                <c:pt idx="919">
                  <c:v>67.546500000000762</c:v>
                </c:pt>
                <c:pt idx="920">
                  <c:v>67.620000000000758</c:v>
                </c:pt>
                <c:pt idx="921">
                  <c:v>67.693500000000753</c:v>
                </c:pt>
                <c:pt idx="922">
                  <c:v>67.767000000000749</c:v>
                </c:pt>
                <c:pt idx="923">
                  <c:v>67.840500000000745</c:v>
                </c:pt>
                <c:pt idx="924">
                  <c:v>67.91400000000074</c:v>
                </c:pt>
                <c:pt idx="925">
                  <c:v>67.987500000000736</c:v>
                </c:pt>
                <c:pt idx="926">
                  <c:v>68.061000000000732</c:v>
                </c:pt>
                <c:pt idx="927">
                  <c:v>68.134500000000727</c:v>
                </c:pt>
                <c:pt idx="928">
                  <c:v>68.208000000000723</c:v>
                </c:pt>
                <c:pt idx="929">
                  <c:v>68.281500000000719</c:v>
                </c:pt>
                <c:pt idx="930">
                  <c:v>68.355000000000715</c:v>
                </c:pt>
                <c:pt idx="931">
                  <c:v>68.42850000000071</c:v>
                </c:pt>
                <c:pt idx="932">
                  <c:v>68.502000000000706</c:v>
                </c:pt>
                <c:pt idx="933">
                  <c:v>68.575500000000702</c:v>
                </c:pt>
                <c:pt idx="934">
                  <c:v>68.649000000000697</c:v>
                </c:pt>
                <c:pt idx="935">
                  <c:v>68.722500000000693</c:v>
                </c:pt>
                <c:pt idx="936">
                  <c:v>68.796000000000689</c:v>
                </c:pt>
                <c:pt idx="937">
                  <c:v>68.869500000000684</c:v>
                </c:pt>
                <c:pt idx="938">
                  <c:v>68.94300000000068</c:v>
                </c:pt>
                <c:pt idx="939">
                  <c:v>69.016500000000676</c:v>
                </c:pt>
                <c:pt idx="940">
                  <c:v>69.090000000000671</c:v>
                </c:pt>
                <c:pt idx="941">
                  <c:v>69.163500000000667</c:v>
                </c:pt>
                <c:pt idx="942">
                  <c:v>69.237000000000663</c:v>
                </c:pt>
                <c:pt idx="943">
                  <c:v>69.310500000000658</c:v>
                </c:pt>
                <c:pt idx="944">
                  <c:v>69.384000000000654</c:v>
                </c:pt>
                <c:pt idx="945">
                  <c:v>69.45750000000065</c:v>
                </c:pt>
                <c:pt idx="946">
                  <c:v>69.531000000000645</c:v>
                </c:pt>
                <c:pt idx="947">
                  <c:v>69.604500000000641</c:v>
                </c:pt>
                <c:pt idx="948">
                  <c:v>69.678000000000637</c:v>
                </c:pt>
                <c:pt idx="949">
                  <c:v>69.751500000000632</c:v>
                </c:pt>
                <c:pt idx="950">
                  <c:v>69.825000000000628</c:v>
                </c:pt>
                <c:pt idx="951">
                  <c:v>69.898500000000624</c:v>
                </c:pt>
                <c:pt idx="952">
                  <c:v>69.972000000000619</c:v>
                </c:pt>
                <c:pt idx="953">
                  <c:v>70.045500000000615</c:v>
                </c:pt>
                <c:pt idx="954">
                  <c:v>70.119000000000611</c:v>
                </c:pt>
                <c:pt idx="955">
                  <c:v>70.192500000000607</c:v>
                </c:pt>
                <c:pt idx="956">
                  <c:v>70.266000000000602</c:v>
                </c:pt>
                <c:pt idx="957">
                  <c:v>70.339500000000598</c:v>
                </c:pt>
                <c:pt idx="958">
                  <c:v>70.413000000000594</c:v>
                </c:pt>
                <c:pt idx="959">
                  <c:v>70.486500000000589</c:v>
                </c:pt>
                <c:pt idx="960">
                  <c:v>70.560000000000585</c:v>
                </c:pt>
                <c:pt idx="961">
                  <c:v>70.633500000000581</c:v>
                </c:pt>
                <c:pt idx="962">
                  <c:v>70.707000000000576</c:v>
                </c:pt>
                <c:pt idx="963">
                  <c:v>70.780500000000572</c:v>
                </c:pt>
                <c:pt idx="964">
                  <c:v>70.854000000000568</c:v>
                </c:pt>
                <c:pt idx="965">
                  <c:v>70.927500000000563</c:v>
                </c:pt>
                <c:pt idx="966">
                  <c:v>71.001000000000559</c:v>
                </c:pt>
                <c:pt idx="967">
                  <c:v>71.074500000000555</c:v>
                </c:pt>
                <c:pt idx="968">
                  <c:v>71.14800000000055</c:v>
                </c:pt>
                <c:pt idx="969">
                  <c:v>71.221500000000546</c:v>
                </c:pt>
                <c:pt idx="970">
                  <c:v>71.295000000000542</c:v>
                </c:pt>
                <c:pt idx="971">
                  <c:v>71.368500000000537</c:v>
                </c:pt>
                <c:pt idx="972">
                  <c:v>71.442000000000533</c:v>
                </c:pt>
                <c:pt idx="973">
                  <c:v>71.515500000000529</c:v>
                </c:pt>
                <c:pt idx="974">
                  <c:v>71.589000000000524</c:v>
                </c:pt>
                <c:pt idx="975">
                  <c:v>71.66250000000052</c:v>
                </c:pt>
                <c:pt idx="976">
                  <c:v>71.736000000000516</c:v>
                </c:pt>
                <c:pt idx="977">
                  <c:v>71.809500000000511</c:v>
                </c:pt>
                <c:pt idx="978">
                  <c:v>71.883000000000507</c:v>
                </c:pt>
                <c:pt idx="979">
                  <c:v>71.956500000000503</c:v>
                </c:pt>
                <c:pt idx="980">
                  <c:v>72.030000000000499</c:v>
                </c:pt>
                <c:pt idx="981">
                  <c:v>72.103500000000494</c:v>
                </c:pt>
                <c:pt idx="982">
                  <c:v>72.17700000000049</c:v>
                </c:pt>
                <c:pt idx="983">
                  <c:v>72.250500000000486</c:v>
                </c:pt>
                <c:pt idx="984">
                  <c:v>72.324000000000481</c:v>
                </c:pt>
                <c:pt idx="985">
                  <c:v>72.397500000000477</c:v>
                </c:pt>
                <c:pt idx="986">
                  <c:v>72.471000000000473</c:v>
                </c:pt>
                <c:pt idx="987">
                  <c:v>72.544500000000468</c:v>
                </c:pt>
                <c:pt idx="988">
                  <c:v>72.618000000000464</c:v>
                </c:pt>
                <c:pt idx="989">
                  <c:v>72.69150000000046</c:v>
                </c:pt>
                <c:pt idx="990">
                  <c:v>72.765000000000455</c:v>
                </c:pt>
                <c:pt idx="991">
                  <c:v>72.838500000000451</c:v>
                </c:pt>
                <c:pt idx="992">
                  <c:v>72.912000000000447</c:v>
                </c:pt>
                <c:pt idx="993">
                  <c:v>72.985500000000442</c:v>
                </c:pt>
                <c:pt idx="994">
                  <c:v>73.059000000000438</c:v>
                </c:pt>
                <c:pt idx="995">
                  <c:v>73.132500000000434</c:v>
                </c:pt>
                <c:pt idx="996">
                  <c:v>73.206000000000429</c:v>
                </c:pt>
                <c:pt idx="997">
                  <c:v>73.279500000000425</c:v>
                </c:pt>
                <c:pt idx="998">
                  <c:v>73.353000000000421</c:v>
                </c:pt>
                <c:pt idx="999">
                  <c:v>73.426500000000416</c:v>
                </c:pt>
                <c:pt idx="1000">
                  <c:v>73.500000000000412</c:v>
                </c:pt>
                <c:pt idx="1001">
                  <c:v>73.573500000000408</c:v>
                </c:pt>
                <c:pt idx="1002">
                  <c:v>73.647000000000403</c:v>
                </c:pt>
                <c:pt idx="1003">
                  <c:v>73.720500000000399</c:v>
                </c:pt>
                <c:pt idx="1004">
                  <c:v>73.794000000000395</c:v>
                </c:pt>
                <c:pt idx="1005">
                  <c:v>73.867500000000391</c:v>
                </c:pt>
                <c:pt idx="1006">
                  <c:v>73.941000000000386</c:v>
                </c:pt>
                <c:pt idx="1007">
                  <c:v>74.014500000000382</c:v>
                </c:pt>
                <c:pt idx="1008">
                  <c:v>74.088000000000378</c:v>
                </c:pt>
                <c:pt idx="1009">
                  <c:v>74.161500000000373</c:v>
                </c:pt>
                <c:pt idx="1010">
                  <c:v>74.235000000000369</c:v>
                </c:pt>
                <c:pt idx="1011">
                  <c:v>74.308500000000365</c:v>
                </c:pt>
                <c:pt idx="1012">
                  <c:v>74.38200000000036</c:v>
                </c:pt>
                <c:pt idx="1013">
                  <c:v>74.455500000000356</c:v>
                </c:pt>
                <c:pt idx="1014">
                  <c:v>74.529000000000352</c:v>
                </c:pt>
                <c:pt idx="1015">
                  <c:v>74.602500000000347</c:v>
                </c:pt>
                <c:pt idx="1016">
                  <c:v>74.676000000000343</c:v>
                </c:pt>
                <c:pt idx="1017">
                  <c:v>74.749500000000339</c:v>
                </c:pt>
                <c:pt idx="1018">
                  <c:v>74.823000000000334</c:v>
                </c:pt>
                <c:pt idx="1019">
                  <c:v>74.89650000000033</c:v>
                </c:pt>
                <c:pt idx="1020">
                  <c:v>74.970000000000326</c:v>
                </c:pt>
                <c:pt idx="1021">
                  <c:v>75.043500000000321</c:v>
                </c:pt>
                <c:pt idx="1022">
                  <c:v>75.117000000000317</c:v>
                </c:pt>
                <c:pt idx="1023">
                  <c:v>75.190500000000313</c:v>
                </c:pt>
                <c:pt idx="1024">
                  <c:v>75.264000000000308</c:v>
                </c:pt>
                <c:pt idx="1025">
                  <c:v>75.337500000000304</c:v>
                </c:pt>
                <c:pt idx="1026">
                  <c:v>75.4110000000003</c:v>
                </c:pt>
                <c:pt idx="1027">
                  <c:v>75.484500000000295</c:v>
                </c:pt>
                <c:pt idx="1028">
                  <c:v>75.558000000000291</c:v>
                </c:pt>
                <c:pt idx="1029">
                  <c:v>75.631500000000287</c:v>
                </c:pt>
                <c:pt idx="1030">
                  <c:v>75.705000000000283</c:v>
                </c:pt>
                <c:pt idx="1031">
                  <c:v>75.778500000000278</c:v>
                </c:pt>
                <c:pt idx="1032">
                  <c:v>75.852000000000274</c:v>
                </c:pt>
                <c:pt idx="1033">
                  <c:v>75.92550000000027</c:v>
                </c:pt>
                <c:pt idx="1034">
                  <c:v>75.999000000000265</c:v>
                </c:pt>
                <c:pt idx="1035">
                  <c:v>76.072500000000261</c:v>
                </c:pt>
                <c:pt idx="1036">
                  <c:v>76.146000000000257</c:v>
                </c:pt>
                <c:pt idx="1037">
                  <c:v>76.219500000000252</c:v>
                </c:pt>
                <c:pt idx="1038">
                  <c:v>76.293000000000248</c:v>
                </c:pt>
                <c:pt idx="1039">
                  <c:v>76.366500000000244</c:v>
                </c:pt>
                <c:pt idx="1040">
                  <c:v>76.440000000000239</c:v>
                </c:pt>
                <c:pt idx="1041">
                  <c:v>76.513500000000235</c:v>
                </c:pt>
                <c:pt idx="1042">
                  <c:v>76.587000000000231</c:v>
                </c:pt>
                <c:pt idx="1043">
                  <c:v>76.660500000000226</c:v>
                </c:pt>
                <c:pt idx="1044">
                  <c:v>76.734000000000222</c:v>
                </c:pt>
                <c:pt idx="1045">
                  <c:v>76.807500000000218</c:v>
                </c:pt>
                <c:pt idx="1046">
                  <c:v>76.881000000000213</c:v>
                </c:pt>
                <c:pt idx="1047">
                  <c:v>76.954500000000209</c:v>
                </c:pt>
                <c:pt idx="1048">
                  <c:v>77.028000000000205</c:v>
                </c:pt>
                <c:pt idx="1049">
                  <c:v>77.1015000000002</c:v>
                </c:pt>
                <c:pt idx="1050">
                  <c:v>77.175000000000196</c:v>
                </c:pt>
                <c:pt idx="1051">
                  <c:v>77.248500000000192</c:v>
                </c:pt>
                <c:pt idx="1052">
                  <c:v>77.322000000000187</c:v>
                </c:pt>
                <c:pt idx="1053">
                  <c:v>77.395500000000183</c:v>
                </c:pt>
                <c:pt idx="1054">
                  <c:v>77.469000000000179</c:v>
                </c:pt>
                <c:pt idx="1055">
                  <c:v>77.542500000000175</c:v>
                </c:pt>
                <c:pt idx="1056">
                  <c:v>77.61600000000017</c:v>
                </c:pt>
                <c:pt idx="1057">
                  <c:v>77.689500000000166</c:v>
                </c:pt>
                <c:pt idx="1058">
                  <c:v>77.763000000000162</c:v>
                </c:pt>
                <c:pt idx="1059">
                  <c:v>77.836500000000157</c:v>
                </c:pt>
                <c:pt idx="1060">
                  <c:v>77.910000000000153</c:v>
                </c:pt>
                <c:pt idx="1061">
                  <c:v>77.983500000000149</c:v>
                </c:pt>
                <c:pt idx="1062">
                  <c:v>78.057000000000144</c:v>
                </c:pt>
                <c:pt idx="1063">
                  <c:v>78.13050000000014</c:v>
                </c:pt>
                <c:pt idx="1064">
                  <c:v>78.204000000000136</c:v>
                </c:pt>
                <c:pt idx="1065">
                  <c:v>78.277500000000131</c:v>
                </c:pt>
                <c:pt idx="1066">
                  <c:v>78.351000000000127</c:v>
                </c:pt>
                <c:pt idx="1067">
                  <c:v>78.424500000000123</c:v>
                </c:pt>
                <c:pt idx="1068">
                  <c:v>78.498000000000118</c:v>
                </c:pt>
                <c:pt idx="1069">
                  <c:v>78.571500000000114</c:v>
                </c:pt>
                <c:pt idx="1070">
                  <c:v>78.64500000000011</c:v>
                </c:pt>
                <c:pt idx="1071">
                  <c:v>78.718500000000105</c:v>
                </c:pt>
                <c:pt idx="1072">
                  <c:v>78.792000000000101</c:v>
                </c:pt>
                <c:pt idx="1073">
                  <c:v>78.865500000000097</c:v>
                </c:pt>
                <c:pt idx="1074">
                  <c:v>78.939000000000092</c:v>
                </c:pt>
                <c:pt idx="1075">
                  <c:v>79.012500000000088</c:v>
                </c:pt>
                <c:pt idx="1076">
                  <c:v>79.086000000000084</c:v>
                </c:pt>
                <c:pt idx="1077">
                  <c:v>79.159500000000079</c:v>
                </c:pt>
                <c:pt idx="1078">
                  <c:v>79.233000000000075</c:v>
                </c:pt>
                <c:pt idx="1079">
                  <c:v>79.306500000000071</c:v>
                </c:pt>
                <c:pt idx="1080">
                  <c:v>79.380000000000067</c:v>
                </c:pt>
                <c:pt idx="1081">
                  <c:v>79.453500000000062</c:v>
                </c:pt>
                <c:pt idx="1082">
                  <c:v>79.527000000000058</c:v>
                </c:pt>
                <c:pt idx="1083">
                  <c:v>79.600500000000054</c:v>
                </c:pt>
                <c:pt idx="1084">
                  <c:v>79.674000000000049</c:v>
                </c:pt>
                <c:pt idx="1085">
                  <c:v>79.747500000000045</c:v>
                </c:pt>
                <c:pt idx="1086">
                  <c:v>79.821000000000041</c:v>
                </c:pt>
                <c:pt idx="1087">
                  <c:v>79.894500000000036</c:v>
                </c:pt>
                <c:pt idx="1088">
                  <c:v>79.968000000000032</c:v>
                </c:pt>
                <c:pt idx="1089">
                  <c:v>80.041500000000028</c:v>
                </c:pt>
                <c:pt idx="1090">
                  <c:v>80.115000000000023</c:v>
                </c:pt>
                <c:pt idx="1091">
                  <c:v>80.188500000000019</c:v>
                </c:pt>
                <c:pt idx="1092">
                  <c:v>80.262000000000015</c:v>
                </c:pt>
                <c:pt idx="1093">
                  <c:v>80.33550000000001</c:v>
                </c:pt>
                <c:pt idx="1094">
                  <c:v>80.409000000000006</c:v>
                </c:pt>
                <c:pt idx="1095">
                  <c:v>80.482500000000002</c:v>
                </c:pt>
                <c:pt idx="1096">
                  <c:v>80.555999999999997</c:v>
                </c:pt>
                <c:pt idx="1097">
                  <c:v>80.629499999999993</c:v>
                </c:pt>
                <c:pt idx="1098">
                  <c:v>80.702999999999989</c:v>
                </c:pt>
                <c:pt idx="1099">
                  <c:v>80.776499999999984</c:v>
                </c:pt>
                <c:pt idx="1100">
                  <c:v>80.84999999999998</c:v>
                </c:pt>
                <c:pt idx="1101">
                  <c:v>80.923499999999976</c:v>
                </c:pt>
                <c:pt idx="1102">
                  <c:v>80.996999999999971</c:v>
                </c:pt>
                <c:pt idx="1103">
                  <c:v>81.070499999999967</c:v>
                </c:pt>
                <c:pt idx="1104">
                  <c:v>81.143999999999963</c:v>
                </c:pt>
                <c:pt idx="1105">
                  <c:v>81.217499999999959</c:v>
                </c:pt>
                <c:pt idx="1106">
                  <c:v>81.290999999999954</c:v>
                </c:pt>
                <c:pt idx="1107">
                  <c:v>81.36449999999995</c:v>
                </c:pt>
                <c:pt idx="1108">
                  <c:v>81.437999999999946</c:v>
                </c:pt>
                <c:pt idx="1109">
                  <c:v>81.511499999999941</c:v>
                </c:pt>
                <c:pt idx="1110">
                  <c:v>81.584999999999937</c:v>
                </c:pt>
                <c:pt idx="1111">
                  <c:v>81.658499999999933</c:v>
                </c:pt>
                <c:pt idx="1112">
                  <c:v>81.731999999999928</c:v>
                </c:pt>
                <c:pt idx="1113">
                  <c:v>81.805499999999924</c:v>
                </c:pt>
                <c:pt idx="1114">
                  <c:v>81.87899999999992</c:v>
                </c:pt>
                <c:pt idx="1115">
                  <c:v>81.952499999999915</c:v>
                </c:pt>
                <c:pt idx="1116">
                  <c:v>82.025999999999911</c:v>
                </c:pt>
                <c:pt idx="1117">
                  <c:v>82.099499999999907</c:v>
                </c:pt>
                <c:pt idx="1118">
                  <c:v>82.172999999999902</c:v>
                </c:pt>
                <c:pt idx="1119">
                  <c:v>82.246499999999898</c:v>
                </c:pt>
                <c:pt idx="1120">
                  <c:v>82.319999999999894</c:v>
                </c:pt>
                <c:pt idx="1121">
                  <c:v>82.393499999999889</c:v>
                </c:pt>
                <c:pt idx="1122">
                  <c:v>82.466999999999885</c:v>
                </c:pt>
                <c:pt idx="1123">
                  <c:v>82.540499999999881</c:v>
                </c:pt>
                <c:pt idx="1124">
                  <c:v>82.613999999999876</c:v>
                </c:pt>
                <c:pt idx="1125">
                  <c:v>82.687499999999872</c:v>
                </c:pt>
                <c:pt idx="1126">
                  <c:v>82.760999999999868</c:v>
                </c:pt>
                <c:pt idx="1127">
                  <c:v>82.834499999999863</c:v>
                </c:pt>
                <c:pt idx="1128">
                  <c:v>82.907999999999859</c:v>
                </c:pt>
                <c:pt idx="1129">
                  <c:v>82.981499999999855</c:v>
                </c:pt>
                <c:pt idx="1130">
                  <c:v>83.054999999999851</c:v>
                </c:pt>
                <c:pt idx="1131">
                  <c:v>83.128499999999846</c:v>
                </c:pt>
                <c:pt idx="1132">
                  <c:v>83.201999999999842</c:v>
                </c:pt>
                <c:pt idx="1133">
                  <c:v>83.275499999999838</c:v>
                </c:pt>
                <c:pt idx="1134">
                  <c:v>83.348999999999833</c:v>
                </c:pt>
                <c:pt idx="1135">
                  <c:v>83.422499999999829</c:v>
                </c:pt>
                <c:pt idx="1136">
                  <c:v>83.495999999999825</c:v>
                </c:pt>
                <c:pt idx="1137">
                  <c:v>83.56949999999982</c:v>
                </c:pt>
                <c:pt idx="1138">
                  <c:v>83.642999999999816</c:v>
                </c:pt>
                <c:pt idx="1139">
                  <c:v>83.716499999999812</c:v>
                </c:pt>
                <c:pt idx="1140">
                  <c:v>83.789999999999807</c:v>
                </c:pt>
                <c:pt idx="1141">
                  <c:v>83.863499999999803</c:v>
                </c:pt>
                <c:pt idx="1142">
                  <c:v>83.936999999999799</c:v>
                </c:pt>
                <c:pt idx="1143">
                  <c:v>84.010499999999794</c:v>
                </c:pt>
                <c:pt idx="1144">
                  <c:v>84.08399999999979</c:v>
                </c:pt>
                <c:pt idx="1145">
                  <c:v>84.157499999999786</c:v>
                </c:pt>
                <c:pt idx="1146">
                  <c:v>84.230999999999781</c:v>
                </c:pt>
                <c:pt idx="1147">
                  <c:v>84.304499999999777</c:v>
                </c:pt>
                <c:pt idx="1148">
                  <c:v>84.377999999999773</c:v>
                </c:pt>
                <c:pt idx="1149">
                  <c:v>84.451499999999768</c:v>
                </c:pt>
                <c:pt idx="1150">
                  <c:v>84.524999999999764</c:v>
                </c:pt>
                <c:pt idx="1151">
                  <c:v>84.59849999999976</c:v>
                </c:pt>
                <c:pt idx="1152">
                  <c:v>84.671999999999755</c:v>
                </c:pt>
                <c:pt idx="1153">
                  <c:v>84.745499999999751</c:v>
                </c:pt>
                <c:pt idx="1154">
                  <c:v>84.818999999999747</c:v>
                </c:pt>
                <c:pt idx="1155">
                  <c:v>84.892499999999742</c:v>
                </c:pt>
                <c:pt idx="1156">
                  <c:v>84.965999999999738</c:v>
                </c:pt>
                <c:pt idx="1157">
                  <c:v>85.039499999999734</c:v>
                </c:pt>
                <c:pt idx="1158">
                  <c:v>85.11299999999973</c:v>
                </c:pt>
                <c:pt idx="1159">
                  <c:v>85.186499999999725</c:v>
                </c:pt>
                <c:pt idx="1160">
                  <c:v>85.259999999999721</c:v>
                </c:pt>
                <c:pt idx="1161">
                  <c:v>85.333499999999717</c:v>
                </c:pt>
                <c:pt idx="1162">
                  <c:v>85.406999999999712</c:v>
                </c:pt>
                <c:pt idx="1163">
                  <c:v>85.480499999999708</c:v>
                </c:pt>
                <c:pt idx="1164">
                  <c:v>85.553999999999704</c:v>
                </c:pt>
                <c:pt idx="1165">
                  <c:v>85.627499999999699</c:v>
                </c:pt>
                <c:pt idx="1166">
                  <c:v>85.700999999999695</c:v>
                </c:pt>
                <c:pt idx="1167">
                  <c:v>85.774499999999691</c:v>
                </c:pt>
                <c:pt idx="1168">
                  <c:v>85.847999999999686</c:v>
                </c:pt>
                <c:pt idx="1169">
                  <c:v>85.921499999999682</c:v>
                </c:pt>
                <c:pt idx="1170">
                  <c:v>85.994999999999678</c:v>
                </c:pt>
                <c:pt idx="1171">
                  <c:v>86.068499999999673</c:v>
                </c:pt>
                <c:pt idx="1172">
                  <c:v>86.141999999999669</c:v>
                </c:pt>
                <c:pt idx="1173">
                  <c:v>86.215499999999665</c:v>
                </c:pt>
                <c:pt idx="1174">
                  <c:v>86.28899999999966</c:v>
                </c:pt>
                <c:pt idx="1175">
                  <c:v>86.362499999999656</c:v>
                </c:pt>
                <c:pt idx="1176">
                  <c:v>86.435999999999652</c:v>
                </c:pt>
                <c:pt idx="1177">
                  <c:v>86.509499999999647</c:v>
                </c:pt>
                <c:pt idx="1178">
                  <c:v>86.582999999999643</c:v>
                </c:pt>
                <c:pt idx="1179">
                  <c:v>86.656499999999639</c:v>
                </c:pt>
                <c:pt idx="1180">
                  <c:v>86.729999999999634</c:v>
                </c:pt>
                <c:pt idx="1181">
                  <c:v>86.80349999999963</c:v>
                </c:pt>
                <c:pt idx="1182">
                  <c:v>86.876999999999626</c:v>
                </c:pt>
                <c:pt idx="1183">
                  <c:v>86.950499999999622</c:v>
                </c:pt>
                <c:pt idx="1184">
                  <c:v>87.023999999999617</c:v>
                </c:pt>
                <c:pt idx="1185">
                  <c:v>87.097499999999613</c:v>
                </c:pt>
                <c:pt idx="1186">
                  <c:v>87.170999999999609</c:v>
                </c:pt>
                <c:pt idx="1187">
                  <c:v>87.244499999999604</c:v>
                </c:pt>
                <c:pt idx="1188">
                  <c:v>87.3179999999996</c:v>
                </c:pt>
                <c:pt idx="1189">
                  <c:v>87.391499999999596</c:v>
                </c:pt>
                <c:pt idx="1190">
                  <c:v>87.464999999999591</c:v>
                </c:pt>
                <c:pt idx="1191">
                  <c:v>87.538499999999587</c:v>
                </c:pt>
                <c:pt idx="1192">
                  <c:v>87.611999999999583</c:v>
                </c:pt>
                <c:pt idx="1193">
                  <c:v>87.685499999999578</c:v>
                </c:pt>
                <c:pt idx="1194">
                  <c:v>87.758999999999574</c:v>
                </c:pt>
                <c:pt idx="1195">
                  <c:v>87.83249999999957</c:v>
                </c:pt>
                <c:pt idx="1196">
                  <c:v>87.905999999999565</c:v>
                </c:pt>
                <c:pt idx="1197">
                  <c:v>87.979499999999561</c:v>
                </c:pt>
                <c:pt idx="1198">
                  <c:v>88.052999999999557</c:v>
                </c:pt>
                <c:pt idx="1199">
                  <c:v>88.126499999999552</c:v>
                </c:pt>
                <c:pt idx="1200">
                  <c:v>88.199999999999548</c:v>
                </c:pt>
                <c:pt idx="1201">
                  <c:v>88.273499999999544</c:v>
                </c:pt>
                <c:pt idx="1202">
                  <c:v>88.346999999999539</c:v>
                </c:pt>
                <c:pt idx="1203">
                  <c:v>88.420499999999535</c:v>
                </c:pt>
                <c:pt idx="1204">
                  <c:v>88.493999999999531</c:v>
                </c:pt>
                <c:pt idx="1205">
                  <c:v>88.567499999999526</c:v>
                </c:pt>
                <c:pt idx="1206">
                  <c:v>88.640999999999522</c:v>
                </c:pt>
                <c:pt idx="1207">
                  <c:v>88.714499999999518</c:v>
                </c:pt>
                <c:pt idx="1208">
                  <c:v>88.787999999999514</c:v>
                </c:pt>
                <c:pt idx="1209">
                  <c:v>88.861499999999509</c:v>
                </c:pt>
                <c:pt idx="1210">
                  <c:v>88.934999999999505</c:v>
                </c:pt>
                <c:pt idx="1211">
                  <c:v>89.008499999999501</c:v>
                </c:pt>
                <c:pt idx="1212">
                  <c:v>89.081999999999496</c:v>
                </c:pt>
                <c:pt idx="1213">
                  <c:v>89.155499999999492</c:v>
                </c:pt>
                <c:pt idx="1214">
                  <c:v>89.228999999999488</c:v>
                </c:pt>
                <c:pt idx="1215">
                  <c:v>89.302499999999483</c:v>
                </c:pt>
                <c:pt idx="1216">
                  <c:v>89.375999999999479</c:v>
                </c:pt>
                <c:pt idx="1217">
                  <c:v>89.449499999999475</c:v>
                </c:pt>
                <c:pt idx="1218">
                  <c:v>89.52299999999947</c:v>
                </c:pt>
                <c:pt idx="1219">
                  <c:v>89.596499999999466</c:v>
                </c:pt>
                <c:pt idx="1220">
                  <c:v>89.669999999999462</c:v>
                </c:pt>
                <c:pt idx="1221">
                  <c:v>89.743499999999457</c:v>
                </c:pt>
                <c:pt idx="1222">
                  <c:v>89.816999999999453</c:v>
                </c:pt>
                <c:pt idx="1223">
                  <c:v>89.890499999999449</c:v>
                </c:pt>
                <c:pt idx="1224">
                  <c:v>89.963999999999444</c:v>
                </c:pt>
                <c:pt idx="1225">
                  <c:v>90.03749999999944</c:v>
                </c:pt>
                <c:pt idx="1226">
                  <c:v>90.110999999999436</c:v>
                </c:pt>
                <c:pt idx="1227">
                  <c:v>90.184499999999431</c:v>
                </c:pt>
                <c:pt idx="1228">
                  <c:v>90.257999999999427</c:v>
                </c:pt>
                <c:pt idx="1229">
                  <c:v>90.331499999999423</c:v>
                </c:pt>
                <c:pt idx="1230">
                  <c:v>90.404999999999418</c:v>
                </c:pt>
                <c:pt idx="1231">
                  <c:v>90.478499999999414</c:v>
                </c:pt>
                <c:pt idx="1232">
                  <c:v>90.55199999999941</c:v>
                </c:pt>
                <c:pt idx="1233">
                  <c:v>90.625499999999406</c:v>
                </c:pt>
                <c:pt idx="1234">
                  <c:v>90.698999999999401</c:v>
                </c:pt>
                <c:pt idx="1235">
                  <c:v>90.772499999999397</c:v>
                </c:pt>
                <c:pt idx="1236">
                  <c:v>90.845999999999393</c:v>
                </c:pt>
                <c:pt idx="1237">
                  <c:v>90.919499999999388</c:v>
                </c:pt>
                <c:pt idx="1238">
                  <c:v>90.992999999999384</c:v>
                </c:pt>
                <c:pt idx="1239">
                  <c:v>91.06649999999938</c:v>
                </c:pt>
                <c:pt idx="1240">
                  <c:v>91.139999999999375</c:v>
                </c:pt>
                <c:pt idx="1241">
                  <c:v>91.213499999999371</c:v>
                </c:pt>
                <c:pt idx="1242">
                  <c:v>91.286999999999367</c:v>
                </c:pt>
                <c:pt idx="1243">
                  <c:v>91.360499999999362</c:v>
                </c:pt>
                <c:pt idx="1244">
                  <c:v>91.433999999999358</c:v>
                </c:pt>
                <c:pt idx="1245">
                  <c:v>91.507499999999354</c:v>
                </c:pt>
                <c:pt idx="1246">
                  <c:v>91.580999999999349</c:v>
                </c:pt>
                <c:pt idx="1247">
                  <c:v>91.654499999999345</c:v>
                </c:pt>
                <c:pt idx="1248">
                  <c:v>91.727999999999341</c:v>
                </c:pt>
                <c:pt idx="1249">
                  <c:v>91.801499999999336</c:v>
                </c:pt>
                <c:pt idx="1250">
                  <c:v>91.874999999999332</c:v>
                </c:pt>
                <c:pt idx="1251">
                  <c:v>91.948499999999328</c:v>
                </c:pt>
                <c:pt idx="1252">
                  <c:v>92.021999999999323</c:v>
                </c:pt>
                <c:pt idx="1253">
                  <c:v>92.095499999999319</c:v>
                </c:pt>
                <c:pt idx="1254">
                  <c:v>92.168999999999315</c:v>
                </c:pt>
                <c:pt idx="1255">
                  <c:v>92.24249999999931</c:v>
                </c:pt>
                <c:pt idx="1256">
                  <c:v>92.315999999999306</c:v>
                </c:pt>
                <c:pt idx="1257">
                  <c:v>92.389499999999302</c:v>
                </c:pt>
                <c:pt idx="1258">
                  <c:v>92.462999999999298</c:v>
                </c:pt>
                <c:pt idx="1259">
                  <c:v>92.536499999999293</c:v>
                </c:pt>
                <c:pt idx="1260">
                  <c:v>92.609999999999289</c:v>
                </c:pt>
                <c:pt idx="1261">
                  <c:v>92.683499999999285</c:v>
                </c:pt>
                <c:pt idx="1262">
                  <c:v>92.75699999999928</c:v>
                </c:pt>
                <c:pt idx="1263">
                  <c:v>92.830499999999276</c:v>
                </c:pt>
                <c:pt idx="1264">
                  <c:v>92.903999999999272</c:v>
                </c:pt>
                <c:pt idx="1265">
                  <c:v>92.977499999999267</c:v>
                </c:pt>
                <c:pt idx="1266">
                  <c:v>93.050999999999263</c:v>
                </c:pt>
                <c:pt idx="1267">
                  <c:v>93.124499999999259</c:v>
                </c:pt>
                <c:pt idx="1268">
                  <c:v>93.197999999999254</c:v>
                </c:pt>
                <c:pt idx="1269">
                  <c:v>93.27149999999925</c:v>
                </c:pt>
                <c:pt idx="1270">
                  <c:v>93.344999999999246</c:v>
                </c:pt>
                <c:pt idx="1271">
                  <c:v>93.418499999999241</c:v>
                </c:pt>
                <c:pt idx="1272">
                  <c:v>93.491999999999237</c:v>
                </c:pt>
                <c:pt idx="1273">
                  <c:v>93.565499999999233</c:v>
                </c:pt>
                <c:pt idx="1274">
                  <c:v>93.638999999999228</c:v>
                </c:pt>
                <c:pt idx="1275">
                  <c:v>93.712499999999224</c:v>
                </c:pt>
                <c:pt idx="1276">
                  <c:v>93.78599999999922</c:v>
                </c:pt>
                <c:pt idx="1277">
                  <c:v>93.859499999999215</c:v>
                </c:pt>
                <c:pt idx="1278">
                  <c:v>93.932999999999211</c:v>
                </c:pt>
                <c:pt idx="1279">
                  <c:v>94.006499999999207</c:v>
                </c:pt>
                <c:pt idx="1280">
                  <c:v>94.079999999999202</c:v>
                </c:pt>
                <c:pt idx="1281">
                  <c:v>94.153499999999198</c:v>
                </c:pt>
                <c:pt idx="1282">
                  <c:v>94.226999999999194</c:v>
                </c:pt>
                <c:pt idx="1283">
                  <c:v>94.30049999999919</c:v>
                </c:pt>
                <c:pt idx="1284">
                  <c:v>94.373999999999185</c:v>
                </c:pt>
                <c:pt idx="1285">
                  <c:v>94.447499999999181</c:v>
                </c:pt>
                <c:pt idx="1286">
                  <c:v>94.520999999999177</c:v>
                </c:pt>
                <c:pt idx="1287">
                  <c:v>94.594499999999172</c:v>
                </c:pt>
                <c:pt idx="1288">
                  <c:v>94.667999999999168</c:v>
                </c:pt>
                <c:pt idx="1289">
                  <c:v>94.741499999999164</c:v>
                </c:pt>
                <c:pt idx="1290">
                  <c:v>94.814999999999159</c:v>
                </c:pt>
                <c:pt idx="1291">
                  <c:v>94.888499999999155</c:v>
                </c:pt>
                <c:pt idx="1292">
                  <c:v>94.961999999999151</c:v>
                </c:pt>
                <c:pt idx="1293">
                  <c:v>95.035499999999146</c:v>
                </c:pt>
                <c:pt idx="1294">
                  <c:v>95.108999999999142</c:v>
                </c:pt>
                <c:pt idx="1295">
                  <c:v>95.182499999999138</c:v>
                </c:pt>
                <c:pt idx="1296">
                  <c:v>95.255999999999133</c:v>
                </c:pt>
                <c:pt idx="1297">
                  <c:v>95.329499999999129</c:v>
                </c:pt>
                <c:pt idx="1298">
                  <c:v>95.402999999999125</c:v>
                </c:pt>
                <c:pt idx="1299">
                  <c:v>95.47649999999912</c:v>
                </c:pt>
                <c:pt idx="1300">
                  <c:v>95.549999999999116</c:v>
                </c:pt>
                <c:pt idx="1301">
                  <c:v>95.623499999999112</c:v>
                </c:pt>
                <c:pt idx="1302">
                  <c:v>95.696999999999107</c:v>
                </c:pt>
                <c:pt idx="1303">
                  <c:v>95.770499999999103</c:v>
                </c:pt>
                <c:pt idx="1304">
                  <c:v>95.843999999999099</c:v>
                </c:pt>
                <c:pt idx="1305">
                  <c:v>95.917499999999094</c:v>
                </c:pt>
                <c:pt idx="1306">
                  <c:v>95.99099999999909</c:v>
                </c:pt>
                <c:pt idx="1307">
                  <c:v>96.064499999999086</c:v>
                </c:pt>
                <c:pt idx="1308">
                  <c:v>96.137999999999082</c:v>
                </c:pt>
                <c:pt idx="1309">
                  <c:v>96.211499999999077</c:v>
                </c:pt>
                <c:pt idx="1310">
                  <c:v>96.284999999999073</c:v>
                </c:pt>
                <c:pt idx="1311">
                  <c:v>96.358499999999069</c:v>
                </c:pt>
                <c:pt idx="1312">
                  <c:v>96.431999999999064</c:v>
                </c:pt>
                <c:pt idx="1313">
                  <c:v>96.50549999999906</c:v>
                </c:pt>
                <c:pt idx="1314">
                  <c:v>96.578999999999056</c:v>
                </c:pt>
                <c:pt idx="1315">
                  <c:v>96.652499999999051</c:v>
                </c:pt>
                <c:pt idx="1316">
                  <c:v>96.725999999999047</c:v>
                </c:pt>
                <c:pt idx="1317">
                  <c:v>96.799499999999043</c:v>
                </c:pt>
                <c:pt idx="1318">
                  <c:v>96.872999999999038</c:v>
                </c:pt>
                <c:pt idx="1319">
                  <c:v>96.946499999999034</c:v>
                </c:pt>
                <c:pt idx="1320">
                  <c:v>97.01999999999903</c:v>
                </c:pt>
                <c:pt idx="1321">
                  <c:v>97.093499999999025</c:v>
                </c:pt>
                <c:pt idx="1322">
                  <c:v>97.166999999999021</c:v>
                </c:pt>
                <c:pt idx="1323">
                  <c:v>97.240499999999017</c:v>
                </c:pt>
                <c:pt idx="1324">
                  <c:v>97.313999999999012</c:v>
                </c:pt>
                <c:pt idx="1325">
                  <c:v>97.387499999999008</c:v>
                </c:pt>
                <c:pt idx="1326">
                  <c:v>97.460999999999004</c:v>
                </c:pt>
                <c:pt idx="1327">
                  <c:v>97.534499999998999</c:v>
                </c:pt>
                <c:pt idx="1328">
                  <c:v>97.607999999998995</c:v>
                </c:pt>
                <c:pt idx="1329">
                  <c:v>97.681499999998991</c:v>
                </c:pt>
                <c:pt idx="1330">
                  <c:v>97.754999999998986</c:v>
                </c:pt>
                <c:pt idx="1331">
                  <c:v>97.828499999998982</c:v>
                </c:pt>
                <c:pt idx="1332">
                  <c:v>97.901999999998978</c:v>
                </c:pt>
                <c:pt idx="1333">
                  <c:v>97.975499999998974</c:v>
                </c:pt>
                <c:pt idx="1334">
                  <c:v>98.048999999998969</c:v>
                </c:pt>
                <c:pt idx="1335">
                  <c:v>98.122499999998965</c:v>
                </c:pt>
                <c:pt idx="1336">
                  <c:v>98.195999999998961</c:v>
                </c:pt>
                <c:pt idx="1337">
                  <c:v>98.269499999998956</c:v>
                </c:pt>
                <c:pt idx="1338">
                  <c:v>98.342999999998952</c:v>
                </c:pt>
                <c:pt idx="1339">
                  <c:v>98.416499999998948</c:v>
                </c:pt>
                <c:pt idx="1340">
                  <c:v>98.489999999998943</c:v>
                </c:pt>
                <c:pt idx="1341">
                  <c:v>98.563499999998939</c:v>
                </c:pt>
                <c:pt idx="1342">
                  <c:v>98.636999999998935</c:v>
                </c:pt>
                <c:pt idx="1343">
                  <c:v>98.71049999999893</c:v>
                </c:pt>
                <c:pt idx="1344">
                  <c:v>98.783999999998926</c:v>
                </c:pt>
                <c:pt idx="1345">
                  <c:v>98.857499999998922</c:v>
                </c:pt>
                <c:pt idx="1346">
                  <c:v>98.930999999998917</c:v>
                </c:pt>
                <c:pt idx="1347">
                  <c:v>99.004499999998913</c:v>
                </c:pt>
                <c:pt idx="1348">
                  <c:v>99.077999999998909</c:v>
                </c:pt>
                <c:pt idx="1349">
                  <c:v>99.151499999998904</c:v>
                </c:pt>
                <c:pt idx="1350">
                  <c:v>99.2249999999989</c:v>
                </c:pt>
                <c:pt idx="1351">
                  <c:v>99.298499999998896</c:v>
                </c:pt>
                <c:pt idx="1352">
                  <c:v>99.371999999998891</c:v>
                </c:pt>
                <c:pt idx="1353">
                  <c:v>99.445499999998887</c:v>
                </c:pt>
                <c:pt idx="1354">
                  <c:v>99.518999999998883</c:v>
                </c:pt>
                <c:pt idx="1355">
                  <c:v>99.592499999998878</c:v>
                </c:pt>
                <c:pt idx="1356">
                  <c:v>99.665999999998874</c:v>
                </c:pt>
                <c:pt idx="1357">
                  <c:v>99.73949999999887</c:v>
                </c:pt>
                <c:pt idx="1358">
                  <c:v>99.812999999998866</c:v>
                </c:pt>
                <c:pt idx="1359">
                  <c:v>99.886499999998861</c:v>
                </c:pt>
                <c:pt idx="1360">
                  <c:v>99.959999999998857</c:v>
                </c:pt>
                <c:pt idx="1361">
                  <c:v>100.03349999999885</c:v>
                </c:pt>
                <c:pt idx="1362">
                  <c:v>100.10699999999885</c:v>
                </c:pt>
                <c:pt idx="1363">
                  <c:v>100.18049999999884</c:v>
                </c:pt>
                <c:pt idx="1364">
                  <c:v>100.25399999999884</c:v>
                </c:pt>
                <c:pt idx="1365">
                  <c:v>100.32749999999884</c:v>
                </c:pt>
                <c:pt idx="1366">
                  <c:v>100.40099999999883</c:v>
                </c:pt>
                <c:pt idx="1367">
                  <c:v>100.47449999999883</c:v>
                </c:pt>
                <c:pt idx="1368">
                  <c:v>100.54799999999882</c:v>
                </c:pt>
                <c:pt idx="1369">
                  <c:v>100.62149999999882</c:v>
                </c:pt>
                <c:pt idx="1370">
                  <c:v>100.69499999999881</c:v>
                </c:pt>
                <c:pt idx="1371">
                  <c:v>100.76849999999881</c:v>
                </c:pt>
                <c:pt idx="1372">
                  <c:v>100.84199999999881</c:v>
                </c:pt>
                <c:pt idx="1373">
                  <c:v>100.9154999999988</c:v>
                </c:pt>
                <c:pt idx="1374">
                  <c:v>100.9889999999988</c:v>
                </c:pt>
                <c:pt idx="1375">
                  <c:v>101.06249999999879</c:v>
                </c:pt>
                <c:pt idx="1376">
                  <c:v>101.13599999999879</c:v>
                </c:pt>
                <c:pt idx="1377">
                  <c:v>101.20949999999878</c:v>
                </c:pt>
                <c:pt idx="1378">
                  <c:v>101.28299999999878</c:v>
                </c:pt>
                <c:pt idx="1379">
                  <c:v>101.35649999999877</c:v>
                </c:pt>
                <c:pt idx="1380">
                  <c:v>101.42999999999877</c:v>
                </c:pt>
                <c:pt idx="1381">
                  <c:v>101.50349999999877</c:v>
                </c:pt>
                <c:pt idx="1382">
                  <c:v>101.57699999999876</c:v>
                </c:pt>
                <c:pt idx="1383">
                  <c:v>101.65049999999876</c:v>
                </c:pt>
                <c:pt idx="1384">
                  <c:v>101.72399999999875</c:v>
                </c:pt>
                <c:pt idx="1385">
                  <c:v>101.79749999999875</c:v>
                </c:pt>
                <c:pt idx="1386">
                  <c:v>101.87099999999874</c:v>
                </c:pt>
                <c:pt idx="1387">
                  <c:v>101.94449999999874</c:v>
                </c:pt>
                <c:pt idx="1388">
                  <c:v>102.01799999999874</c:v>
                </c:pt>
                <c:pt idx="1389">
                  <c:v>102.09149999999873</c:v>
                </c:pt>
                <c:pt idx="1390">
                  <c:v>102.16499999999873</c:v>
                </c:pt>
                <c:pt idx="1391">
                  <c:v>102.23849999999872</c:v>
                </c:pt>
                <c:pt idx="1392">
                  <c:v>102.31199999999872</c:v>
                </c:pt>
                <c:pt idx="1393">
                  <c:v>102.38549999999871</c:v>
                </c:pt>
                <c:pt idx="1394">
                  <c:v>102.45899999999871</c:v>
                </c:pt>
                <c:pt idx="1395">
                  <c:v>102.53249999999871</c:v>
                </c:pt>
                <c:pt idx="1396">
                  <c:v>102.6059999999987</c:v>
                </c:pt>
                <c:pt idx="1397">
                  <c:v>102.6794999999987</c:v>
                </c:pt>
                <c:pt idx="1398">
                  <c:v>102.75299999999869</c:v>
                </c:pt>
                <c:pt idx="1399">
                  <c:v>102.82649999999869</c:v>
                </c:pt>
                <c:pt idx="1400">
                  <c:v>102.89999999999868</c:v>
                </c:pt>
                <c:pt idx="1401">
                  <c:v>102.97349999999868</c:v>
                </c:pt>
                <c:pt idx="1402">
                  <c:v>103.04699999999868</c:v>
                </c:pt>
                <c:pt idx="1403">
                  <c:v>103.12049999999867</c:v>
                </c:pt>
                <c:pt idx="1404">
                  <c:v>103.19399999999867</c:v>
                </c:pt>
                <c:pt idx="1405">
                  <c:v>103.26749999999866</c:v>
                </c:pt>
                <c:pt idx="1406">
                  <c:v>103.34099999999866</c:v>
                </c:pt>
                <c:pt idx="1407">
                  <c:v>103.41449999999865</c:v>
                </c:pt>
                <c:pt idx="1408">
                  <c:v>103.48799999999865</c:v>
                </c:pt>
                <c:pt idx="1409">
                  <c:v>103.56149999999865</c:v>
                </c:pt>
                <c:pt idx="1410">
                  <c:v>103.63499999999864</c:v>
                </c:pt>
                <c:pt idx="1411">
                  <c:v>103.70849999999864</c:v>
                </c:pt>
                <c:pt idx="1412">
                  <c:v>103.78199999999863</c:v>
                </c:pt>
                <c:pt idx="1413">
                  <c:v>103.85549999999863</c:v>
                </c:pt>
                <c:pt idx="1414">
                  <c:v>103.92899999999862</c:v>
                </c:pt>
                <c:pt idx="1415">
                  <c:v>104.00249999999862</c:v>
                </c:pt>
                <c:pt idx="1416">
                  <c:v>104.07599999999861</c:v>
                </c:pt>
                <c:pt idx="1417">
                  <c:v>104.14949999999861</c:v>
                </c:pt>
                <c:pt idx="1418">
                  <c:v>104.22299999999861</c:v>
                </c:pt>
                <c:pt idx="1419">
                  <c:v>104.2964999999986</c:v>
                </c:pt>
                <c:pt idx="1420">
                  <c:v>104.3699999999986</c:v>
                </c:pt>
                <c:pt idx="1421">
                  <c:v>104.44349999999859</c:v>
                </c:pt>
                <c:pt idx="1422">
                  <c:v>104.51699999999859</c:v>
                </c:pt>
                <c:pt idx="1423">
                  <c:v>104.59049999999858</c:v>
                </c:pt>
                <c:pt idx="1424">
                  <c:v>104.66399999999858</c:v>
                </c:pt>
                <c:pt idx="1425">
                  <c:v>104.73749999999858</c:v>
                </c:pt>
                <c:pt idx="1426">
                  <c:v>104.81099999999857</c:v>
                </c:pt>
                <c:pt idx="1427">
                  <c:v>104.88449999999857</c:v>
                </c:pt>
                <c:pt idx="1428">
                  <c:v>104.95799999999856</c:v>
                </c:pt>
                <c:pt idx="1429">
                  <c:v>105.03149999999856</c:v>
                </c:pt>
                <c:pt idx="1430">
                  <c:v>105.10499999999855</c:v>
                </c:pt>
                <c:pt idx="1431">
                  <c:v>105.17849999999855</c:v>
                </c:pt>
                <c:pt idx="1432">
                  <c:v>105.25199999999855</c:v>
                </c:pt>
                <c:pt idx="1433">
                  <c:v>105.32549999999854</c:v>
                </c:pt>
                <c:pt idx="1434">
                  <c:v>105.39899999999854</c:v>
                </c:pt>
                <c:pt idx="1435">
                  <c:v>105.47249999999853</c:v>
                </c:pt>
                <c:pt idx="1436">
                  <c:v>105.54599999999853</c:v>
                </c:pt>
                <c:pt idx="1437">
                  <c:v>105.61949999999852</c:v>
                </c:pt>
                <c:pt idx="1438">
                  <c:v>105.69299999999852</c:v>
                </c:pt>
                <c:pt idx="1439">
                  <c:v>105.76649999999852</c:v>
                </c:pt>
                <c:pt idx="1440">
                  <c:v>105.83999999999851</c:v>
                </c:pt>
                <c:pt idx="1441">
                  <c:v>105.91349999999851</c:v>
                </c:pt>
                <c:pt idx="1442">
                  <c:v>105.9869999999985</c:v>
                </c:pt>
                <c:pt idx="1443">
                  <c:v>106.0604999999985</c:v>
                </c:pt>
                <c:pt idx="1444">
                  <c:v>106.13399999999849</c:v>
                </c:pt>
                <c:pt idx="1445">
                  <c:v>106.20749999999849</c:v>
                </c:pt>
                <c:pt idx="1446">
                  <c:v>106.28099999999849</c:v>
                </c:pt>
                <c:pt idx="1447">
                  <c:v>106.35449999999848</c:v>
                </c:pt>
                <c:pt idx="1448">
                  <c:v>106.42799999999848</c:v>
                </c:pt>
                <c:pt idx="1449">
                  <c:v>106.50149999999847</c:v>
                </c:pt>
                <c:pt idx="1450">
                  <c:v>106.57499999999847</c:v>
                </c:pt>
                <c:pt idx="1451">
                  <c:v>106.64849999999846</c:v>
                </c:pt>
                <c:pt idx="1452">
                  <c:v>106.72199999999846</c:v>
                </c:pt>
                <c:pt idx="1453">
                  <c:v>106.79549999999846</c:v>
                </c:pt>
                <c:pt idx="1454">
                  <c:v>106.86899999999845</c:v>
                </c:pt>
                <c:pt idx="1455">
                  <c:v>106.94249999999845</c:v>
                </c:pt>
                <c:pt idx="1456">
                  <c:v>107.01599999999844</c:v>
                </c:pt>
                <c:pt idx="1457">
                  <c:v>107.08949999999844</c:v>
                </c:pt>
                <c:pt idx="1458">
                  <c:v>107.16299999999843</c:v>
                </c:pt>
                <c:pt idx="1459">
                  <c:v>107.23649999999843</c:v>
                </c:pt>
                <c:pt idx="1460">
                  <c:v>107.30999999999842</c:v>
                </c:pt>
                <c:pt idx="1461">
                  <c:v>107.38349999999842</c:v>
                </c:pt>
                <c:pt idx="1462">
                  <c:v>107.45699999999842</c:v>
                </c:pt>
                <c:pt idx="1463">
                  <c:v>107.53049999999841</c:v>
                </c:pt>
                <c:pt idx="1464">
                  <c:v>107.60399999999841</c:v>
                </c:pt>
                <c:pt idx="1465">
                  <c:v>107.6774999999984</c:v>
                </c:pt>
                <c:pt idx="1466">
                  <c:v>107.7509999999984</c:v>
                </c:pt>
                <c:pt idx="1467">
                  <c:v>107.82449999999839</c:v>
                </c:pt>
                <c:pt idx="1468">
                  <c:v>107.89799999999839</c:v>
                </c:pt>
                <c:pt idx="1469">
                  <c:v>107.97149999999839</c:v>
                </c:pt>
                <c:pt idx="1470">
                  <c:v>108.04499999999838</c:v>
                </c:pt>
                <c:pt idx="1471">
                  <c:v>108.11849999999838</c:v>
                </c:pt>
                <c:pt idx="1472">
                  <c:v>108.19199999999837</c:v>
                </c:pt>
                <c:pt idx="1473">
                  <c:v>108.26549999999837</c:v>
                </c:pt>
                <c:pt idx="1474">
                  <c:v>108.33899999999836</c:v>
                </c:pt>
                <c:pt idx="1475">
                  <c:v>108.41249999999836</c:v>
                </c:pt>
                <c:pt idx="1476">
                  <c:v>108.48599999999836</c:v>
                </c:pt>
                <c:pt idx="1477">
                  <c:v>108.55949999999835</c:v>
                </c:pt>
                <c:pt idx="1478">
                  <c:v>108.63299999999835</c:v>
                </c:pt>
                <c:pt idx="1479">
                  <c:v>108.70649999999834</c:v>
                </c:pt>
                <c:pt idx="1480">
                  <c:v>108.77999999999834</c:v>
                </c:pt>
                <c:pt idx="1481">
                  <c:v>108.85349999999833</c:v>
                </c:pt>
                <c:pt idx="1482">
                  <c:v>108.92699999999833</c:v>
                </c:pt>
                <c:pt idx="1483">
                  <c:v>109.00049999999833</c:v>
                </c:pt>
                <c:pt idx="1484">
                  <c:v>109.07399999999832</c:v>
                </c:pt>
                <c:pt idx="1485">
                  <c:v>109.14749999999832</c:v>
                </c:pt>
                <c:pt idx="1486">
                  <c:v>109.22099999999831</c:v>
                </c:pt>
                <c:pt idx="1487">
                  <c:v>109.29449999999831</c:v>
                </c:pt>
                <c:pt idx="1488">
                  <c:v>109.3679999999983</c:v>
                </c:pt>
                <c:pt idx="1489">
                  <c:v>109.4414999999983</c:v>
                </c:pt>
                <c:pt idx="1490">
                  <c:v>109.5149999999983</c:v>
                </c:pt>
                <c:pt idx="1491">
                  <c:v>109.58849999999829</c:v>
                </c:pt>
                <c:pt idx="1492">
                  <c:v>109.66199999999829</c:v>
                </c:pt>
                <c:pt idx="1493">
                  <c:v>109.73549999999828</c:v>
                </c:pt>
                <c:pt idx="1494">
                  <c:v>109.80899999999828</c:v>
                </c:pt>
                <c:pt idx="1495">
                  <c:v>109.88249999999827</c:v>
                </c:pt>
                <c:pt idx="1496">
                  <c:v>109.95599999999827</c:v>
                </c:pt>
                <c:pt idx="1497">
                  <c:v>110.02949999999827</c:v>
                </c:pt>
                <c:pt idx="1498">
                  <c:v>110.10299999999826</c:v>
                </c:pt>
                <c:pt idx="1499">
                  <c:v>110.17649999999826</c:v>
                </c:pt>
                <c:pt idx="1500">
                  <c:v>110.24999999999825</c:v>
                </c:pt>
                <c:pt idx="1501">
                  <c:v>110.32349999999825</c:v>
                </c:pt>
                <c:pt idx="1502">
                  <c:v>110.39699999999824</c:v>
                </c:pt>
                <c:pt idx="1503">
                  <c:v>110.47049999999824</c:v>
                </c:pt>
                <c:pt idx="1504">
                  <c:v>110.54399999999823</c:v>
                </c:pt>
                <c:pt idx="1505">
                  <c:v>110.61749999999823</c:v>
                </c:pt>
                <c:pt idx="1506">
                  <c:v>110.69099999999823</c:v>
                </c:pt>
                <c:pt idx="1507">
                  <c:v>110.76449999999822</c:v>
                </c:pt>
                <c:pt idx="1508">
                  <c:v>110.83799999999822</c:v>
                </c:pt>
                <c:pt idx="1509">
                  <c:v>110.91149999999821</c:v>
                </c:pt>
                <c:pt idx="1510">
                  <c:v>110.98499999999821</c:v>
                </c:pt>
                <c:pt idx="1511">
                  <c:v>111.0584999999982</c:v>
                </c:pt>
                <c:pt idx="1512">
                  <c:v>111.1319999999982</c:v>
                </c:pt>
                <c:pt idx="1513">
                  <c:v>111.2054999999982</c:v>
                </c:pt>
                <c:pt idx="1514">
                  <c:v>111.27899999999819</c:v>
                </c:pt>
                <c:pt idx="1515">
                  <c:v>111.35249999999819</c:v>
                </c:pt>
                <c:pt idx="1516">
                  <c:v>111.42599999999818</c:v>
                </c:pt>
                <c:pt idx="1517">
                  <c:v>111.49949999999818</c:v>
                </c:pt>
                <c:pt idx="1518">
                  <c:v>111.57299999999817</c:v>
                </c:pt>
                <c:pt idx="1519">
                  <c:v>111.64649999999817</c:v>
                </c:pt>
                <c:pt idx="1520">
                  <c:v>111.71999999999817</c:v>
                </c:pt>
                <c:pt idx="1521">
                  <c:v>111.79349999999816</c:v>
                </c:pt>
                <c:pt idx="1522">
                  <c:v>111.86699999999816</c:v>
                </c:pt>
                <c:pt idx="1523">
                  <c:v>111.94049999999815</c:v>
                </c:pt>
                <c:pt idx="1524">
                  <c:v>112.01399999999815</c:v>
                </c:pt>
                <c:pt idx="1525">
                  <c:v>112.08749999999814</c:v>
                </c:pt>
                <c:pt idx="1526">
                  <c:v>112.16099999999814</c:v>
                </c:pt>
                <c:pt idx="1527">
                  <c:v>112.23449999999814</c:v>
                </c:pt>
                <c:pt idx="1528">
                  <c:v>112.30799999999813</c:v>
                </c:pt>
                <c:pt idx="1529">
                  <c:v>112.38149999999813</c:v>
                </c:pt>
                <c:pt idx="1530">
                  <c:v>112.45499999999812</c:v>
                </c:pt>
                <c:pt idx="1531">
                  <c:v>112.52849999999812</c:v>
                </c:pt>
                <c:pt idx="1532">
                  <c:v>112.60199999999811</c:v>
                </c:pt>
                <c:pt idx="1533">
                  <c:v>112.67549999999811</c:v>
                </c:pt>
                <c:pt idx="1534">
                  <c:v>112.74899999999811</c:v>
                </c:pt>
                <c:pt idx="1535">
                  <c:v>112.8224999999981</c:v>
                </c:pt>
                <c:pt idx="1536">
                  <c:v>112.8959999999981</c:v>
                </c:pt>
                <c:pt idx="1537">
                  <c:v>112.96949999999809</c:v>
                </c:pt>
                <c:pt idx="1538">
                  <c:v>113.04299999999809</c:v>
                </c:pt>
                <c:pt idx="1539">
                  <c:v>113.11649999999808</c:v>
                </c:pt>
                <c:pt idx="1540">
                  <c:v>113.18999999999808</c:v>
                </c:pt>
                <c:pt idx="1541">
                  <c:v>113.26349999999807</c:v>
                </c:pt>
                <c:pt idx="1542">
                  <c:v>113.33699999999807</c:v>
                </c:pt>
                <c:pt idx="1543">
                  <c:v>113.41049999999807</c:v>
                </c:pt>
                <c:pt idx="1544">
                  <c:v>113.48399999999806</c:v>
                </c:pt>
                <c:pt idx="1545">
                  <c:v>113.55749999999806</c:v>
                </c:pt>
                <c:pt idx="1546">
                  <c:v>113.63099999999805</c:v>
                </c:pt>
                <c:pt idx="1547">
                  <c:v>113.70449999999805</c:v>
                </c:pt>
                <c:pt idx="1548">
                  <c:v>113.77799999999804</c:v>
                </c:pt>
                <c:pt idx="1549">
                  <c:v>113.85149999999804</c:v>
                </c:pt>
                <c:pt idx="1550">
                  <c:v>113.92499999999804</c:v>
                </c:pt>
                <c:pt idx="1551">
                  <c:v>113.99849999999803</c:v>
                </c:pt>
                <c:pt idx="1552">
                  <c:v>114.07199999999803</c:v>
                </c:pt>
                <c:pt idx="1553">
                  <c:v>114.14549999999802</c:v>
                </c:pt>
                <c:pt idx="1554">
                  <c:v>114.21899999999802</c:v>
                </c:pt>
                <c:pt idx="1555">
                  <c:v>114.29249999999801</c:v>
                </c:pt>
                <c:pt idx="1556">
                  <c:v>114.36599999999801</c:v>
                </c:pt>
                <c:pt idx="1557">
                  <c:v>114.43949999999801</c:v>
                </c:pt>
                <c:pt idx="1558">
                  <c:v>114.512999999998</c:v>
                </c:pt>
                <c:pt idx="1559">
                  <c:v>114.586499999998</c:v>
                </c:pt>
                <c:pt idx="1560">
                  <c:v>114.65999999999799</c:v>
                </c:pt>
                <c:pt idx="1561">
                  <c:v>114.73349999999799</c:v>
                </c:pt>
                <c:pt idx="1562">
                  <c:v>114.80699999999798</c:v>
                </c:pt>
                <c:pt idx="1563">
                  <c:v>114.88049999999798</c:v>
                </c:pt>
                <c:pt idx="1564">
                  <c:v>114.95399999999798</c:v>
                </c:pt>
                <c:pt idx="1565">
                  <c:v>115.02749999999797</c:v>
                </c:pt>
                <c:pt idx="1566">
                  <c:v>115.10099999999797</c:v>
                </c:pt>
                <c:pt idx="1567">
                  <c:v>115.17449999999796</c:v>
                </c:pt>
                <c:pt idx="1568">
                  <c:v>115.24799999999796</c:v>
                </c:pt>
                <c:pt idx="1569">
                  <c:v>115.32149999999795</c:v>
                </c:pt>
                <c:pt idx="1570">
                  <c:v>115.39499999999795</c:v>
                </c:pt>
                <c:pt idx="1571">
                  <c:v>115.46849999999795</c:v>
                </c:pt>
                <c:pt idx="1572">
                  <c:v>115.54199999999794</c:v>
                </c:pt>
                <c:pt idx="1573">
                  <c:v>115.61549999999794</c:v>
                </c:pt>
                <c:pt idx="1574">
                  <c:v>115.68899999999793</c:v>
                </c:pt>
                <c:pt idx="1575">
                  <c:v>115.76249999999793</c:v>
                </c:pt>
                <c:pt idx="1576">
                  <c:v>115.83599999999792</c:v>
                </c:pt>
                <c:pt idx="1577">
                  <c:v>115.90949999999792</c:v>
                </c:pt>
                <c:pt idx="1578">
                  <c:v>115.98299999999792</c:v>
                </c:pt>
                <c:pt idx="1579">
                  <c:v>116.05649999999791</c:v>
                </c:pt>
                <c:pt idx="1580">
                  <c:v>116.12999999999791</c:v>
                </c:pt>
                <c:pt idx="1581">
                  <c:v>116.2034999999979</c:v>
                </c:pt>
                <c:pt idx="1582">
                  <c:v>116.2769999999979</c:v>
                </c:pt>
                <c:pt idx="1583">
                  <c:v>116.35049999999789</c:v>
                </c:pt>
                <c:pt idx="1584">
                  <c:v>116.42399999999789</c:v>
                </c:pt>
                <c:pt idx="1585">
                  <c:v>116.49749999999788</c:v>
                </c:pt>
                <c:pt idx="1586">
                  <c:v>116.57099999999788</c:v>
                </c:pt>
                <c:pt idx="1587">
                  <c:v>116.64449999999788</c:v>
                </c:pt>
                <c:pt idx="1588">
                  <c:v>116.71799999999787</c:v>
                </c:pt>
                <c:pt idx="1589">
                  <c:v>116.79149999999787</c:v>
                </c:pt>
                <c:pt idx="1590">
                  <c:v>116.86499999999786</c:v>
                </c:pt>
                <c:pt idx="1591">
                  <c:v>116.93849999999786</c:v>
                </c:pt>
                <c:pt idx="1592">
                  <c:v>117.01199999999785</c:v>
                </c:pt>
                <c:pt idx="1593">
                  <c:v>117.08549999999785</c:v>
                </c:pt>
                <c:pt idx="1594">
                  <c:v>117.15899999999785</c:v>
                </c:pt>
                <c:pt idx="1595">
                  <c:v>117.23249999999784</c:v>
                </c:pt>
                <c:pt idx="1596">
                  <c:v>117.30599999999784</c:v>
                </c:pt>
                <c:pt idx="1597">
                  <c:v>117.37949999999783</c:v>
                </c:pt>
                <c:pt idx="1598">
                  <c:v>117.45299999999783</c:v>
                </c:pt>
                <c:pt idx="1599">
                  <c:v>117.52649999999782</c:v>
                </c:pt>
                <c:pt idx="1600">
                  <c:v>117.59999999999782</c:v>
                </c:pt>
                <c:pt idx="1601">
                  <c:v>117.67349999999782</c:v>
                </c:pt>
                <c:pt idx="1602">
                  <c:v>117.74699999999781</c:v>
                </c:pt>
                <c:pt idx="1603">
                  <c:v>117.82049999999781</c:v>
                </c:pt>
                <c:pt idx="1604">
                  <c:v>117.8939999999978</c:v>
                </c:pt>
                <c:pt idx="1605">
                  <c:v>117.9674999999978</c:v>
                </c:pt>
                <c:pt idx="1606">
                  <c:v>118.04099999999779</c:v>
                </c:pt>
                <c:pt idx="1607">
                  <c:v>118.11449999999779</c:v>
                </c:pt>
                <c:pt idx="1608">
                  <c:v>118.18799999999779</c:v>
                </c:pt>
                <c:pt idx="1609">
                  <c:v>118.26149999999778</c:v>
                </c:pt>
                <c:pt idx="1610">
                  <c:v>118.33499999999778</c:v>
                </c:pt>
                <c:pt idx="1611">
                  <c:v>118.40849999999777</c:v>
                </c:pt>
                <c:pt idx="1612">
                  <c:v>118.48199999999777</c:v>
                </c:pt>
                <c:pt idx="1613">
                  <c:v>118.55549999999776</c:v>
                </c:pt>
                <c:pt idx="1614">
                  <c:v>118.62899999999776</c:v>
                </c:pt>
                <c:pt idx="1615">
                  <c:v>118.70249999999776</c:v>
                </c:pt>
                <c:pt idx="1616">
                  <c:v>118.77599999999775</c:v>
                </c:pt>
                <c:pt idx="1617">
                  <c:v>118.84949999999775</c:v>
                </c:pt>
                <c:pt idx="1618">
                  <c:v>118.92299999999774</c:v>
                </c:pt>
                <c:pt idx="1619">
                  <c:v>118.99649999999774</c:v>
                </c:pt>
                <c:pt idx="1620">
                  <c:v>119.06999999999773</c:v>
                </c:pt>
                <c:pt idx="1621">
                  <c:v>119.14349999999773</c:v>
                </c:pt>
                <c:pt idx="1622">
                  <c:v>119.21699999999773</c:v>
                </c:pt>
                <c:pt idx="1623">
                  <c:v>119.29049999999772</c:v>
                </c:pt>
                <c:pt idx="1624">
                  <c:v>119.36399999999772</c:v>
                </c:pt>
                <c:pt idx="1625">
                  <c:v>119.43749999999771</c:v>
                </c:pt>
                <c:pt idx="1626">
                  <c:v>119.51099999999771</c:v>
                </c:pt>
                <c:pt idx="1627">
                  <c:v>119.5844999999977</c:v>
                </c:pt>
                <c:pt idx="1628">
                  <c:v>119.6579999999977</c:v>
                </c:pt>
                <c:pt idx="1629">
                  <c:v>119.73149999999769</c:v>
                </c:pt>
                <c:pt idx="1630">
                  <c:v>119.80499999999769</c:v>
                </c:pt>
                <c:pt idx="1631">
                  <c:v>119.87849999999769</c:v>
                </c:pt>
                <c:pt idx="1632">
                  <c:v>119.95199999999768</c:v>
                </c:pt>
                <c:pt idx="1633">
                  <c:v>120.02549999999768</c:v>
                </c:pt>
                <c:pt idx="1634">
                  <c:v>120.09899999999767</c:v>
                </c:pt>
                <c:pt idx="1635">
                  <c:v>120.17249999999767</c:v>
                </c:pt>
                <c:pt idx="1636">
                  <c:v>120.24599999999766</c:v>
                </c:pt>
                <c:pt idx="1637">
                  <c:v>120.31949999999766</c:v>
                </c:pt>
                <c:pt idx="1638">
                  <c:v>120.39299999999766</c:v>
                </c:pt>
                <c:pt idx="1639">
                  <c:v>120.46649999999765</c:v>
                </c:pt>
                <c:pt idx="1640">
                  <c:v>120.53999999999765</c:v>
                </c:pt>
                <c:pt idx="1641">
                  <c:v>120.61349999999764</c:v>
                </c:pt>
                <c:pt idx="1642">
                  <c:v>120.68699999999764</c:v>
                </c:pt>
                <c:pt idx="1643">
                  <c:v>120.76049999999763</c:v>
                </c:pt>
                <c:pt idx="1644">
                  <c:v>120.83399999999763</c:v>
                </c:pt>
                <c:pt idx="1645">
                  <c:v>120.90749999999763</c:v>
                </c:pt>
                <c:pt idx="1646">
                  <c:v>120.98099999999762</c:v>
                </c:pt>
                <c:pt idx="1647">
                  <c:v>121.05449999999762</c:v>
                </c:pt>
                <c:pt idx="1648">
                  <c:v>121.12799999999761</c:v>
                </c:pt>
                <c:pt idx="1649">
                  <c:v>121.20149999999761</c:v>
                </c:pt>
                <c:pt idx="1650">
                  <c:v>121.2749999999976</c:v>
                </c:pt>
                <c:pt idx="1651">
                  <c:v>121.3484999999976</c:v>
                </c:pt>
                <c:pt idx="1652">
                  <c:v>121.4219999999976</c:v>
                </c:pt>
                <c:pt idx="1653">
                  <c:v>121.49549999999759</c:v>
                </c:pt>
                <c:pt idx="1654">
                  <c:v>121.56899999999759</c:v>
                </c:pt>
                <c:pt idx="1655">
                  <c:v>121.64249999999758</c:v>
                </c:pt>
                <c:pt idx="1656">
                  <c:v>121.71599999999758</c:v>
                </c:pt>
                <c:pt idx="1657">
                  <c:v>121.78949999999757</c:v>
                </c:pt>
                <c:pt idx="1658">
                  <c:v>121.86299999999757</c:v>
                </c:pt>
                <c:pt idx="1659">
                  <c:v>121.93649999999757</c:v>
                </c:pt>
                <c:pt idx="1660">
                  <c:v>122.00999999999756</c:v>
                </c:pt>
                <c:pt idx="1661">
                  <c:v>122.08349999999756</c:v>
                </c:pt>
                <c:pt idx="1662">
                  <c:v>122.15699999999755</c:v>
                </c:pt>
                <c:pt idx="1663">
                  <c:v>122.23049999999755</c:v>
                </c:pt>
                <c:pt idx="1664">
                  <c:v>122.30399999999754</c:v>
                </c:pt>
                <c:pt idx="1665">
                  <c:v>122.37749999999754</c:v>
                </c:pt>
                <c:pt idx="1666">
                  <c:v>122.45099999999753</c:v>
                </c:pt>
                <c:pt idx="1667">
                  <c:v>122.52449999999753</c:v>
                </c:pt>
                <c:pt idx="1668">
                  <c:v>122.59799999999753</c:v>
                </c:pt>
                <c:pt idx="1669">
                  <c:v>122.67149999999752</c:v>
                </c:pt>
                <c:pt idx="1670">
                  <c:v>122.74499999999752</c:v>
                </c:pt>
                <c:pt idx="1671">
                  <c:v>122.81849999999751</c:v>
                </c:pt>
                <c:pt idx="1672">
                  <c:v>122.89199999999751</c:v>
                </c:pt>
                <c:pt idx="1673">
                  <c:v>122.9654999999975</c:v>
                </c:pt>
                <c:pt idx="1674">
                  <c:v>123.0389999999975</c:v>
                </c:pt>
                <c:pt idx="1675">
                  <c:v>123.1124999999975</c:v>
                </c:pt>
                <c:pt idx="1676">
                  <c:v>123.18599999999749</c:v>
                </c:pt>
                <c:pt idx="1677">
                  <c:v>123.25949999999749</c:v>
                </c:pt>
                <c:pt idx="1678">
                  <c:v>123.33299999999748</c:v>
                </c:pt>
                <c:pt idx="1679">
                  <c:v>123.40649999999748</c:v>
                </c:pt>
                <c:pt idx="1680">
                  <c:v>123.47999999999747</c:v>
                </c:pt>
                <c:pt idx="1681">
                  <c:v>123.55349999999747</c:v>
                </c:pt>
                <c:pt idx="1682">
                  <c:v>123.62699999999747</c:v>
                </c:pt>
                <c:pt idx="1683">
                  <c:v>123.70049999999746</c:v>
                </c:pt>
                <c:pt idx="1684">
                  <c:v>123.77399999999746</c:v>
                </c:pt>
                <c:pt idx="1685">
                  <c:v>123.84749999999745</c:v>
                </c:pt>
                <c:pt idx="1686">
                  <c:v>123.92099999999745</c:v>
                </c:pt>
                <c:pt idx="1687">
                  <c:v>123.99449999999744</c:v>
                </c:pt>
                <c:pt idx="1688">
                  <c:v>124.06799999999744</c:v>
                </c:pt>
                <c:pt idx="1689">
                  <c:v>124.14149999999744</c:v>
                </c:pt>
                <c:pt idx="1690">
                  <c:v>124.21499999999743</c:v>
                </c:pt>
                <c:pt idx="1691">
                  <c:v>124.28849999999743</c:v>
                </c:pt>
                <c:pt idx="1692">
                  <c:v>124.36199999999742</c:v>
                </c:pt>
                <c:pt idx="1693">
                  <c:v>124.43549999999742</c:v>
                </c:pt>
                <c:pt idx="1694">
                  <c:v>124.50899999999741</c:v>
                </c:pt>
                <c:pt idx="1695">
                  <c:v>124.58249999999741</c:v>
                </c:pt>
                <c:pt idx="1696">
                  <c:v>124.65599999999741</c:v>
                </c:pt>
                <c:pt idx="1697">
                  <c:v>124.7294999999974</c:v>
                </c:pt>
                <c:pt idx="1698">
                  <c:v>124.8029999999974</c:v>
                </c:pt>
                <c:pt idx="1699">
                  <c:v>124.87649999999739</c:v>
                </c:pt>
                <c:pt idx="1700">
                  <c:v>124.94999999999739</c:v>
                </c:pt>
                <c:pt idx="1701">
                  <c:v>125.02349999999738</c:v>
                </c:pt>
                <c:pt idx="1702">
                  <c:v>125.09699999999738</c:v>
                </c:pt>
                <c:pt idx="1703">
                  <c:v>125.17049999999738</c:v>
                </c:pt>
                <c:pt idx="1704">
                  <c:v>125.24399999999737</c:v>
                </c:pt>
                <c:pt idx="1705">
                  <c:v>125.31749999999737</c:v>
                </c:pt>
                <c:pt idx="1706">
                  <c:v>125.39099999999736</c:v>
                </c:pt>
                <c:pt idx="1707">
                  <c:v>125.46449999999736</c:v>
                </c:pt>
                <c:pt idx="1708">
                  <c:v>125.53799999999735</c:v>
                </c:pt>
                <c:pt idx="1709">
                  <c:v>125.61149999999735</c:v>
                </c:pt>
                <c:pt idx="1710">
                  <c:v>125.68499999999734</c:v>
                </c:pt>
                <c:pt idx="1711">
                  <c:v>125.75849999999734</c:v>
                </c:pt>
                <c:pt idx="1712">
                  <c:v>125.83199999999734</c:v>
                </c:pt>
                <c:pt idx="1713">
                  <c:v>125.90549999999733</c:v>
                </c:pt>
                <c:pt idx="1714">
                  <c:v>125.97899999999733</c:v>
                </c:pt>
                <c:pt idx="1715">
                  <c:v>126.05249999999732</c:v>
                </c:pt>
                <c:pt idx="1716">
                  <c:v>126.12599999999732</c:v>
                </c:pt>
                <c:pt idx="1717">
                  <c:v>126.19949999999731</c:v>
                </c:pt>
                <c:pt idx="1718">
                  <c:v>126.27299999999731</c:v>
                </c:pt>
                <c:pt idx="1719">
                  <c:v>126.34649999999731</c:v>
                </c:pt>
                <c:pt idx="1720">
                  <c:v>126.4199999999973</c:v>
                </c:pt>
                <c:pt idx="1721">
                  <c:v>126.4934999999973</c:v>
                </c:pt>
                <c:pt idx="1722">
                  <c:v>126.56699999999729</c:v>
                </c:pt>
                <c:pt idx="1723">
                  <c:v>126.64049999999729</c:v>
                </c:pt>
                <c:pt idx="1724">
                  <c:v>126.71399999999728</c:v>
                </c:pt>
                <c:pt idx="1725">
                  <c:v>126.78749999999728</c:v>
                </c:pt>
                <c:pt idx="1726">
                  <c:v>126.86099999999728</c:v>
                </c:pt>
                <c:pt idx="1727">
                  <c:v>126.93449999999727</c:v>
                </c:pt>
                <c:pt idx="1728">
                  <c:v>127.00799999999727</c:v>
                </c:pt>
                <c:pt idx="1729">
                  <c:v>127.08149999999726</c:v>
                </c:pt>
                <c:pt idx="1730">
                  <c:v>127.15499999999726</c:v>
                </c:pt>
                <c:pt idx="1731">
                  <c:v>127.22849999999725</c:v>
                </c:pt>
                <c:pt idx="1732">
                  <c:v>127.30199999999725</c:v>
                </c:pt>
                <c:pt idx="1733">
                  <c:v>127.37549999999725</c:v>
                </c:pt>
                <c:pt idx="1734">
                  <c:v>127.44899999999724</c:v>
                </c:pt>
                <c:pt idx="1735">
                  <c:v>127.52249999999724</c:v>
                </c:pt>
                <c:pt idx="1736">
                  <c:v>127.59599999999723</c:v>
                </c:pt>
                <c:pt idx="1737">
                  <c:v>127.66949999999723</c:v>
                </c:pt>
                <c:pt idx="1738">
                  <c:v>127.74299999999722</c:v>
                </c:pt>
                <c:pt idx="1739">
                  <c:v>127.81649999999722</c:v>
                </c:pt>
                <c:pt idx="1740">
                  <c:v>127.88999999999722</c:v>
                </c:pt>
                <c:pt idx="1741">
                  <c:v>127.96349999999721</c:v>
                </c:pt>
                <c:pt idx="1742">
                  <c:v>128.03699999999722</c:v>
                </c:pt>
                <c:pt idx="1743">
                  <c:v>128.11049999999722</c:v>
                </c:pt>
                <c:pt idx="1744">
                  <c:v>128.18399999999721</c:v>
                </c:pt>
                <c:pt idx="1745">
                  <c:v>128.25749999999721</c:v>
                </c:pt>
                <c:pt idx="1746">
                  <c:v>128.3309999999972</c:v>
                </c:pt>
                <c:pt idx="1747">
                  <c:v>128.4044999999972</c:v>
                </c:pt>
                <c:pt idx="1748">
                  <c:v>128.47799999999719</c:v>
                </c:pt>
                <c:pt idx="1749">
                  <c:v>128.55149999999719</c:v>
                </c:pt>
                <c:pt idx="1750">
                  <c:v>128.62499999999719</c:v>
                </c:pt>
                <c:pt idx="1751">
                  <c:v>128.69849999999718</c:v>
                </c:pt>
                <c:pt idx="1752">
                  <c:v>128.77199999999718</c:v>
                </c:pt>
                <c:pt idx="1753">
                  <c:v>128.84549999999717</c:v>
                </c:pt>
                <c:pt idx="1754">
                  <c:v>128.91899999999717</c:v>
                </c:pt>
                <c:pt idx="1755">
                  <c:v>128.99249999999716</c:v>
                </c:pt>
                <c:pt idx="1756">
                  <c:v>129.06599999999716</c:v>
                </c:pt>
                <c:pt idx="1757">
                  <c:v>129.13949999999716</c:v>
                </c:pt>
                <c:pt idx="1758">
                  <c:v>129.21299999999715</c:v>
                </c:pt>
                <c:pt idx="1759">
                  <c:v>129.28649999999715</c:v>
                </c:pt>
                <c:pt idx="1760">
                  <c:v>129.35999999999714</c:v>
                </c:pt>
                <c:pt idx="1761">
                  <c:v>129.43349999999714</c:v>
                </c:pt>
                <c:pt idx="1762">
                  <c:v>129.50699999999713</c:v>
                </c:pt>
                <c:pt idx="1763">
                  <c:v>129.58049999999713</c:v>
                </c:pt>
                <c:pt idx="1764">
                  <c:v>129.65399999999713</c:v>
                </c:pt>
                <c:pt idx="1765">
                  <c:v>129.72749999999712</c:v>
                </c:pt>
                <c:pt idx="1766">
                  <c:v>129.80099999999712</c:v>
                </c:pt>
                <c:pt idx="1767">
                  <c:v>129.87449999999711</c:v>
                </c:pt>
                <c:pt idx="1768">
                  <c:v>129.94799999999711</c:v>
                </c:pt>
                <c:pt idx="1769">
                  <c:v>130.0214999999971</c:v>
                </c:pt>
                <c:pt idx="1770">
                  <c:v>130.0949999999971</c:v>
                </c:pt>
                <c:pt idx="1771">
                  <c:v>130.1684999999971</c:v>
                </c:pt>
                <c:pt idx="1772">
                  <c:v>130.24199999999709</c:v>
                </c:pt>
                <c:pt idx="1773">
                  <c:v>130.31549999999709</c:v>
                </c:pt>
                <c:pt idx="1774">
                  <c:v>130.38899999999708</c:v>
                </c:pt>
                <c:pt idx="1775">
                  <c:v>130.46249999999708</c:v>
                </c:pt>
                <c:pt idx="1776">
                  <c:v>130.53599999999707</c:v>
                </c:pt>
                <c:pt idx="1777">
                  <c:v>130.60949999999707</c:v>
                </c:pt>
                <c:pt idx="1778">
                  <c:v>130.68299999999707</c:v>
                </c:pt>
                <c:pt idx="1779">
                  <c:v>130.75649999999706</c:v>
                </c:pt>
                <c:pt idx="1780">
                  <c:v>130.82999999999706</c:v>
                </c:pt>
                <c:pt idx="1781">
                  <c:v>130.90349999999705</c:v>
                </c:pt>
                <c:pt idx="1782">
                  <c:v>130.97699999999705</c:v>
                </c:pt>
                <c:pt idx="1783">
                  <c:v>131.05049999999704</c:v>
                </c:pt>
                <c:pt idx="1784">
                  <c:v>131.12399999999704</c:v>
                </c:pt>
                <c:pt idx="1785">
                  <c:v>131.19749999999704</c:v>
                </c:pt>
                <c:pt idx="1786">
                  <c:v>131.27099999999703</c:v>
                </c:pt>
                <c:pt idx="1787">
                  <c:v>131.34449999999703</c:v>
                </c:pt>
                <c:pt idx="1788">
                  <c:v>131.41799999999702</c:v>
                </c:pt>
                <c:pt idx="1789">
                  <c:v>131.49149999999702</c:v>
                </c:pt>
                <c:pt idx="1790">
                  <c:v>131.56499999999701</c:v>
                </c:pt>
                <c:pt idx="1791">
                  <c:v>131.63849999999701</c:v>
                </c:pt>
                <c:pt idx="1792">
                  <c:v>131.711999999997</c:v>
                </c:pt>
                <c:pt idx="1793">
                  <c:v>131.785499999997</c:v>
                </c:pt>
                <c:pt idx="1794">
                  <c:v>131.858999999997</c:v>
                </c:pt>
                <c:pt idx="1795">
                  <c:v>131.93249999999699</c:v>
                </c:pt>
                <c:pt idx="1796">
                  <c:v>132.00599999999699</c:v>
                </c:pt>
                <c:pt idx="1797">
                  <c:v>132.07949999999698</c:v>
                </c:pt>
                <c:pt idx="1798">
                  <c:v>132.15299999999698</c:v>
                </c:pt>
                <c:pt idx="1799">
                  <c:v>132.22649999999697</c:v>
                </c:pt>
                <c:pt idx="1800">
                  <c:v>132.29999999999697</c:v>
                </c:pt>
                <c:pt idx="1801">
                  <c:v>132.37349999999697</c:v>
                </c:pt>
                <c:pt idx="1802">
                  <c:v>132.44699999999696</c:v>
                </c:pt>
                <c:pt idx="1803">
                  <c:v>132.52049999999696</c:v>
                </c:pt>
                <c:pt idx="1804">
                  <c:v>132.59399999999695</c:v>
                </c:pt>
                <c:pt idx="1805">
                  <c:v>132.66749999999695</c:v>
                </c:pt>
                <c:pt idx="1806">
                  <c:v>132.74099999999694</c:v>
                </c:pt>
                <c:pt idx="1807">
                  <c:v>132.81449999999694</c:v>
                </c:pt>
                <c:pt idx="1808">
                  <c:v>132.88799999999694</c:v>
                </c:pt>
                <c:pt idx="1809">
                  <c:v>132.96149999999693</c:v>
                </c:pt>
                <c:pt idx="1810">
                  <c:v>133.03499999999693</c:v>
                </c:pt>
                <c:pt idx="1811">
                  <c:v>133.10849999999692</c:v>
                </c:pt>
                <c:pt idx="1812">
                  <c:v>133.18199999999692</c:v>
                </c:pt>
                <c:pt idx="1813">
                  <c:v>133.25549999999691</c:v>
                </c:pt>
                <c:pt idx="1814">
                  <c:v>133.32899999999691</c:v>
                </c:pt>
                <c:pt idx="1815">
                  <c:v>133.40249999999691</c:v>
                </c:pt>
                <c:pt idx="1816">
                  <c:v>133.4759999999969</c:v>
                </c:pt>
                <c:pt idx="1817">
                  <c:v>133.5494999999969</c:v>
                </c:pt>
                <c:pt idx="1818">
                  <c:v>133.62299999999689</c:v>
                </c:pt>
                <c:pt idx="1819">
                  <c:v>133.69649999999689</c:v>
                </c:pt>
                <c:pt idx="1820">
                  <c:v>133.76999999999688</c:v>
                </c:pt>
                <c:pt idx="1821">
                  <c:v>133.84349999999688</c:v>
                </c:pt>
                <c:pt idx="1822">
                  <c:v>133.91699999999688</c:v>
                </c:pt>
                <c:pt idx="1823">
                  <c:v>133.99049999999687</c:v>
                </c:pt>
                <c:pt idx="1824">
                  <c:v>134.06399999999687</c:v>
                </c:pt>
                <c:pt idx="1825">
                  <c:v>134.13749999999686</c:v>
                </c:pt>
                <c:pt idx="1826">
                  <c:v>134.21099999999686</c:v>
                </c:pt>
                <c:pt idx="1827">
                  <c:v>134.28449999999685</c:v>
                </c:pt>
                <c:pt idx="1828">
                  <c:v>134.35799999999685</c:v>
                </c:pt>
                <c:pt idx="1829">
                  <c:v>134.43149999999684</c:v>
                </c:pt>
                <c:pt idx="1830">
                  <c:v>134.50499999999684</c:v>
                </c:pt>
                <c:pt idx="1831">
                  <c:v>134.57849999999684</c:v>
                </c:pt>
                <c:pt idx="1832">
                  <c:v>134.65199999999683</c:v>
                </c:pt>
                <c:pt idx="1833">
                  <c:v>134.72549999999683</c:v>
                </c:pt>
                <c:pt idx="1834">
                  <c:v>134.79899999999682</c:v>
                </c:pt>
                <c:pt idx="1835">
                  <c:v>134.87249999999682</c:v>
                </c:pt>
                <c:pt idx="1836">
                  <c:v>134.94599999999681</c:v>
                </c:pt>
                <c:pt idx="1837">
                  <c:v>135.01949999999681</c:v>
                </c:pt>
                <c:pt idx="1838">
                  <c:v>135.09299999999681</c:v>
                </c:pt>
                <c:pt idx="1839">
                  <c:v>135.1664999999968</c:v>
                </c:pt>
                <c:pt idx="1840">
                  <c:v>135.2399999999968</c:v>
                </c:pt>
                <c:pt idx="1841">
                  <c:v>135.31349999999679</c:v>
                </c:pt>
                <c:pt idx="1842">
                  <c:v>135.38699999999679</c:v>
                </c:pt>
                <c:pt idx="1843">
                  <c:v>135.46049999999678</c:v>
                </c:pt>
                <c:pt idx="1844">
                  <c:v>135.53399999999678</c:v>
                </c:pt>
                <c:pt idx="1845">
                  <c:v>135.60749999999678</c:v>
                </c:pt>
                <c:pt idx="1846">
                  <c:v>135.68099999999677</c:v>
                </c:pt>
                <c:pt idx="1847">
                  <c:v>135.75449999999677</c:v>
                </c:pt>
                <c:pt idx="1848">
                  <c:v>135.82799999999676</c:v>
                </c:pt>
                <c:pt idx="1849">
                  <c:v>135.90149999999676</c:v>
                </c:pt>
                <c:pt idx="1850">
                  <c:v>135.97499999999675</c:v>
                </c:pt>
                <c:pt idx="1851">
                  <c:v>136.04849999999675</c:v>
                </c:pt>
                <c:pt idx="1852">
                  <c:v>136.12199999999675</c:v>
                </c:pt>
                <c:pt idx="1853">
                  <c:v>136.19549999999674</c:v>
                </c:pt>
                <c:pt idx="1854">
                  <c:v>136.26899999999674</c:v>
                </c:pt>
                <c:pt idx="1855">
                  <c:v>136.34249999999673</c:v>
                </c:pt>
                <c:pt idx="1856">
                  <c:v>136.41599999999673</c:v>
                </c:pt>
                <c:pt idx="1857">
                  <c:v>136.48949999999672</c:v>
                </c:pt>
                <c:pt idx="1858">
                  <c:v>136.56299999999672</c:v>
                </c:pt>
                <c:pt idx="1859">
                  <c:v>136.63649999999672</c:v>
                </c:pt>
                <c:pt idx="1860">
                  <c:v>136.70999999999671</c:v>
                </c:pt>
                <c:pt idx="1861">
                  <c:v>136.78349999999671</c:v>
                </c:pt>
                <c:pt idx="1862">
                  <c:v>136.8569999999967</c:v>
                </c:pt>
                <c:pt idx="1863">
                  <c:v>136.9304999999967</c:v>
                </c:pt>
                <c:pt idx="1864">
                  <c:v>137.00399999999669</c:v>
                </c:pt>
                <c:pt idx="1865">
                  <c:v>137.07749999999669</c:v>
                </c:pt>
                <c:pt idx="1866">
                  <c:v>137.15099999999669</c:v>
                </c:pt>
                <c:pt idx="1867">
                  <c:v>137.22449999999668</c:v>
                </c:pt>
                <c:pt idx="1868">
                  <c:v>137.29799999999668</c:v>
                </c:pt>
                <c:pt idx="1869">
                  <c:v>137.37149999999667</c:v>
                </c:pt>
                <c:pt idx="1870">
                  <c:v>137.44499999999667</c:v>
                </c:pt>
                <c:pt idx="1871">
                  <c:v>137.51849999999666</c:v>
                </c:pt>
                <c:pt idx="1872">
                  <c:v>137.59199999999666</c:v>
                </c:pt>
                <c:pt idx="1873">
                  <c:v>137.66549999999665</c:v>
                </c:pt>
                <c:pt idx="1874">
                  <c:v>137.73899999999665</c:v>
                </c:pt>
                <c:pt idx="1875">
                  <c:v>137.81249999999665</c:v>
                </c:pt>
                <c:pt idx="1876">
                  <c:v>137.88599999999664</c:v>
                </c:pt>
                <c:pt idx="1877">
                  <c:v>137.95949999999664</c:v>
                </c:pt>
                <c:pt idx="1878">
                  <c:v>138.03299999999663</c:v>
                </c:pt>
                <c:pt idx="1879">
                  <c:v>138.10649999999663</c:v>
                </c:pt>
                <c:pt idx="1880">
                  <c:v>138.17999999999662</c:v>
                </c:pt>
                <c:pt idx="1881">
                  <c:v>138.25349999999662</c:v>
                </c:pt>
                <c:pt idx="1882">
                  <c:v>138.32699999999662</c:v>
                </c:pt>
                <c:pt idx="1883">
                  <c:v>138.40049999999661</c:v>
                </c:pt>
                <c:pt idx="1884">
                  <c:v>138.47399999999661</c:v>
                </c:pt>
                <c:pt idx="1885">
                  <c:v>138.5474999999966</c:v>
                </c:pt>
                <c:pt idx="1886">
                  <c:v>138.6209999999966</c:v>
                </c:pt>
                <c:pt idx="1887">
                  <c:v>138.69449999999659</c:v>
                </c:pt>
                <c:pt idx="1888">
                  <c:v>138.76799999999659</c:v>
                </c:pt>
                <c:pt idx="1889">
                  <c:v>138.84149999999659</c:v>
                </c:pt>
                <c:pt idx="1890">
                  <c:v>138.91499999999658</c:v>
                </c:pt>
                <c:pt idx="1891">
                  <c:v>138.98849999999658</c:v>
                </c:pt>
                <c:pt idx="1892">
                  <c:v>139.06199999999657</c:v>
                </c:pt>
                <c:pt idx="1893">
                  <c:v>139.13549999999657</c:v>
                </c:pt>
                <c:pt idx="1894">
                  <c:v>139.20899999999656</c:v>
                </c:pt>
                <c:pt idx="1895">
                  <c:v>139.28249999999656</c:v>
                </c:pt>
                <c:pt idx="1896">
                  <c:v>139.35599999999656</c:v>
                </c:pt>
                <c:pt idx="1897">
                  <c:v>139.42949999999655</c:v>
                </c:pt>
                <c:pt idx="1898">
                  <c:v>139.50299999999655</c:v>
                </c:pt>
                <c:pt idx="1899">
                  <c:v>139.57649999999654</c:v>
                </c:pt>
                <c:pt idx="1900">
                  <c:v>139.64999999999654</c:v>
                </c:pt>
                <c:pt idx="1901">
                  <c:v>139.72349999999653</c:v>
                </c:pt>
                <c:pt idx="1902">
                  <c:v>139.79699999999653</c:v>
                </c:pt>
                <c:pt idx="1903">
                  <c:v>139.87049999999653</c:v>
                </c:pt>
                <c:pt idx="1904">
                  <c:v>139.94399999999652</c:v>
                </c:pt>
                <c:pt idx="1905">
                  <c:v>140.01749999999652</c:v>
                </c:pt>
                <c:pt idx="1906">
                  <c:v>140.09099999999651</c:v>
                </c:pt>
                <c:pt idx="1907">
                  <c:v>140.16449999999651</c:v>
                </c:pt>
                <c:pt idx="1908">
                  <c:v>140.2379999999965</c:v>
                </c:pt>
                <c:pt idx="1909">
                  <c:v>140.3114999999965</c:v>
                </c:pt>
                <c:pt idx="1910">
                  <c:v>140.3849999999965</c:v>
                </c:pt>
                <c:pt idx="1911">
                  <c:v>140.45849999999649</c:v>
                </c:pt>
                <c:pt idx="1912">
                  <c:v>140.53199999999649</c:v>
                </c:pt>
                <c:pt idx="1913">
                  <c:v>140.60549999999648</c:v>
                </c:pt>
                <c:pt idx="1914">
                  <c:v>140.67899999999648</c:v>
                </c:pt>
                <c:pt idx="1915">
                  <c:v>140.75249999999647</c:v>
                </c:pt>
                <c:pt idx="1916">
                  <c:v>140.82599999999647</c:v>
                </c:pt>
                <c:pt idx="1917">
                  <c:v>140.89949999999646</c:v>
                </c:pt>
                <c:pt idx="1918">
                  <c:v>140.97299999999646</c:v>
                </c:pt>
                <c:pt idx="1919">
                  <c:v>141.04649999999646</c:v>
                </c:pt>
                <c:pt idx="1920">
                  <c:v>141.11999999999645</c:v>
                </c:pt>
                <c:pt idx="1921">
                  <c:v>141.19349999999645</c:v>
                </c:pt>
                <c:pt idx="1922">
                  <c:v>141.26699999999644</c:v>
                </c:pt>
                <c:pt idx="1923">
                  <c:v>141.34049999999644</c:v>
                </c:pt>
                <c:pt idx="1924">
                  <c:v>141.41399999999643</c:v>
                </c:pt>
                <c:pt idx="1925">
                  <c:v>141.48749999999643</c:v>
                </c:pt>
                <c:pt idx="1926">
                  <c:v>141.56099999999643</c:v>
                </c:pt>
                <c:pt idx="1927">
                  <c:v>141.63449999999642</c:v>
                </c:pt>
                <c:pt idx="1928">
                  <c:v>141.70799999999642</c:v>
                </c:pt>
                <c:pt idx="1929">
                  <c:v>141.78149999999641</c:v>
                </c:pt>
                <c:pt idx="1930">
                  <c:v>141.85499999999641</c:v>
                </c:pt>
                <c:pt idx="1931">
                  <c:v>141.9284999999964</c:v>
                </c:pt>
                <c:pt idx="1932">
                  <c:v>142.0019999999964</c:v>
                </c:pt>
                <c:pt idx="1933">
                  <c:v>142.0754999999964</c:v>
                </c:pt>
                <c:pt idx="1934">
                  <c:v>142.14899999999639</c:v>
                </c:pt>
                <c:pt idx="1935">
                  <c:v>142.22249999999639</c:v>
                </c:pt>
                <c:pt idx="1936">
                  <c:v>142.29599999999638</c:v>
                </c:pt>
                <c:pt idx="1937">
                  <c:v>142.36949999999638</c:v>
                </c:pt>
                <c:pt idx="1938">
                  <c:v>142.44299999999637</c:v>
                </c:pt>
                <c:pt idx="1939">
                  <c:v>142.51649999999637</c:v>
                </c:pt>
                <c:pt idx="1940">
                  <c:v>142.58999999999637</c:v>
                </c:pt>
                <c:pt idx="1941">
                  <c:v>142.66349999999636</c:v>
                </c:pt>
                <c:pt idx="1942">
                  <c:v>142.73699999999636</c:v>
                </c:pt>
                <c:pt idx="1943">
                  <c:v>142.81049999999635</c:v>
                </c:pt>
                <c:pt idx="1944">
                  <c:v>142.88399999999635</c:v>
                </c:pt>
                <c:pt idx="1945">
                  <c:v>142.95749999999634</c:v>
                </c:pt>
                <c:pt idx="1946">
                  <c:v>143.03099999999634</c:v>
                </c:pt>
                <c:pt idx="1947">
                  <c:v>143.10449999999634</c:v>
                </c:pt>
                <c:pt idx="1948">
                  <c:v>143.17799999999633</c:v>
                </c:pt>
                <c:pt idx="1949">
                  <c:v>143.25149999999633</c:v>
                </c:pt>
                <c:pt idx="1950">
                  <c:v>143.32499999999632</c:v>
                </c:pt>
                <c:pt idx="1951">
                  <c:v>143.39849999999632</c:v>
                </c:pt>
                <c:pt idx="1952">
                  <c:v>143.47199999999631</c:v>
                </c:pt>
                <c:pt idx="1953">
                  <c:v>143.54549999999631</c:v>
                </c:pt>
                <c:pt idx="1954">
                  <c:v>143.6189999999963</c:v>
                </c:pt>
                <c:pt idx="1955">
                  <c:v>143.6924999999963</c:v>
                </c:pt>
                <c:pt idx="1956">
                  <c:v>143.7659999999963</c:v>
                </c:pt>
                <c:pt idx="1957">
                  <c:v>143.83949999999629</c:v>
                </c:pt>
                <c:pt idx="1958">
                  <c:v>143.91299999999629</c:v>
                </c:pt>
                <c:pt idx="1959">
                  <c:v>143.98649999999628</c:v>
                </c:pt>
                <c:pt idx="1960">
                  <c:v>144.05999999999628</c:v>
                </c:pt>
                <c:pt idx="1961">
                  <c:v>144.13349999999627</c:v>
                </c:pt>
                <c:pt idx="1962">
                  <c:v>144.20699999999627</c:v>
                </c:pt>
                <c:pt idx="1963">
                  <c:v>144.28049999999627</c:v>
                </c:pt>
                <c:pt idx="1964">
                  <c:v>144.35399999999626</c:v>
                </c:pt>
                <c:pt idx="1965">
                  <c:v>144.42749999999626</c:v>
                </c:pt>
                <c:pt idx="1966">
                  <c:v>144.50099999999625</c:v>
                </c:pt>
              </c:numCache>
            </c:numRef>
          </c:xVal>
          <c:yVal>
            <c:numRef>
              <c:f>Sheet1!$D$46:$D$2012</c:f>
              <c:numCache>
                <c:formatCode>General</c:formatCode>
                <c:ptCount val="1967"/>
                <c:pt idx="0">
                  <c:v>1</c:v>
                </c:pt>
                <c:pt idx="1">
                  <c:v>0.99995948312500005</c:v>
                </c:pt>
                <c:pt idx="2">
                  <c:v>0.99983810255069183</c:v>
                </c:pt>
                <c:pt idx="3">
                  <c:v>0.99963620094798489</c:v>
                </c:pt>
                <c:pt idx="4">
                  <c:v>0.99935412610227614</c:v>
                </c:pt>
                <c:pt idx="5">
                  <c:v>0.99899223086421629</c:v>
                </c:pt>
                <c:pt idx="6">
                  <c:v>0.99855087310026858</c:v>
                </c:pt>
                <c:pt idx="7">
                  <c:v>0.99803041564306416</c:v>
                </c:pt>
                <c:pt idx="8">
                  <c:v>0.99743122624156</c:v>
                </c:pt>
                <c:pt idx="9">
                  <c:v>0.99675367751100297</c:v>
                </c:pt>
                <c:pt idx="10">
                  <c:v>0.99599814688270583</c:v>
                </c:pt>
                <c:pt idx="11">
                  <c:v>0.99516501655363987</c:v>
                </c:pt>
                <c:pt idx="12">
                  <c:v>0.99425467343584817</c:v>
                </c:pt>
                <c:pt idx="13">
                  <c:v>0.99326750910568573</c:v>
                </c:pt>
                <c:pt idx="14">
                  <c:v>0.99220391975289024</c:v>
                </c:pt>
                <c:pt idx="15">
                  <c:v>0.99106430612948859</c:v>
                </c:pt>
                <c:pt idx="16">
                  <c:v>0.98984907349854412</c:v>
                </c:pt>
                <c:pt idx="17">
                  <c:v>0.98855863158274893</c:v>
                </c:pt>
                <c:pt idx="18">
                  <c:v>0.98719339451286714</c:v>
                </c:pt>
                <c:pt idx="19">
                  <c:v>0.98575378077603237</c:v>
                </c:pt>
                <c:pt idx="20">
                  <c:v>0.98424021316390553</c:v>
                </c:pt>
                <c:pt idx="21">
                  <c:v>0.98265311872069672</c:v>
                </c:pt>
                <c:pt idx="22">
                  <c:v>0.98099292869105703</c:v>
                </c:pt>
                <c:pt idx="23">
                  <c:v>0.97926007846784402</c:v>
                </c:pt>
                <c:pt idx="24">
                  <c:v>0.97745500753976622</c:v>
                </c:pt>
                <c:pt idx="25">
                  <c:v>0.97557815943891113</c:v>
                </c:pt>
                <c:pt idx="26">
                  <c:v>0.97362998168816173</c:v>
                </c:pt>
                <c:pt idx="27">
                  <c:v>0.97161092574850572</c:v>
                </c:pt>
                <c:pt idx="28">
                  <c:v>0.96952144696624298</c:v>
                </c:pt>
                <c:pt idx="29">
                  <c:v>0.96736200452009491</c:v>
                </c:pt>
                <c:pt idx="30">
                  <c:v>0.96513306136822141</c:v>
                </c:pt>
                <c:pt idx="31">
                  <c:v>0.9628350841951494</c:v>
                </c:pt>
                <c:pt idx="32">
                  <c:v>0.96046854335861787</c:v>
                </c:pt>
                <c:pt idx="33">
                  <c:v>0.95803391283634409</c:v>
                </c:pt>
                <c:pt idx="34">
                  <c:v>0.95553167017271567</c:v>
                </c:pt>
                <c:pt idx="35">
                  <c:v>0.95296229642541297</c:v>
                </c:pt>
                <c:pt idx="36">
                  <c:v>0.95032627611196618</c:v>
                </c:pt>
                <c:pt idx="37">
                  <c:v>0.94762409715625262</c:v>
                </c:pt>
                <c:pt idx="38">
                  <c:v>0.94485625083493785</c:v>
                </c:pt>
                <c:pt idx="39">
                  <c:v>0.94202323172386548</c:v>
                </c:pt>
                <c:pt idx="40">
                  <c:v>0.93912553764440065</c:v>
                </c:pt>
                <c:pt idx="41">
                  <c:v>0.93616366960973074</c:v>
                </c:pt>
                <c:pt idx="42">
                  <c:v>0.93313813177112936</c:v>
                </c:pt>
                <c:pt idx="43">
                  <c:v>0.93004943136418627</c:v>
                </c:pt>
                <c:pt idx="44">
                  <c:v>0.92689807865500928</c:v>
                </c:pt>
                <c:pt idx="45">
                  <c:v>0.92368458688640209</c:v>
                </c:pt>
                <c:pt idx="46">
                  <c:v>0.92040947222402192</c:v>
                </c:pt>
                <c:pt idx="47">
                  <c:v>0.91707325370252224</c:v>
                </c:pt>
                <c:pt idx="48">
                  <c:v>0.91367645317168478</c:v>
                </c:pt>
                <c:pt idx="49">
                  <c:v>0.91021959524254503</c:v>
                </c:pt>
                <c:pt idx="50">
                  <c:v>0.90670320723351572</c:v>
                </c:pt>
                <c:pt idx="51">
                  <c:v>0.90312781911651241</c:v>
                </c:pt>
                <c:pt idx="52">
                  <c:v>0.8994939634630863</c:v>
                </c:pt>
                <c:pt idx="53">
                  <c:v>0.89580217539056795</c:v>
                </c:pt>
                <c:pt idx="54">
                  <c:v>0.89205299250822601</c:v>
                </c:pt>
                <c:pt idx="55">
                  <c:v>0.88824695486344618</c:v>
                </c:pt>
                <c:pt idx="56">
                  <c:v>0.88438460488793358</c:v>
                </c:pt>
                <c:pt idx="57">
                  <c:v>0.88046648734394384</c:v>
                </c:pt>
                <c:pt idx="58">
                  <c:v>0.87649314927054633</c:v>
                </c:pt>
                <c:pt idx="59">
                  <c:v>0.87246513992992425</c:v>
                </c:pt>
                <c:pt idx="60">
                  <c:v>0.86838301075371538</c:v>
                </c:pt>
                <c:pt idx="61">
                  <c:v>0.86424731528939813</c:v>
                </c:pt>
                <c:pt idx="62">
                  <c:v>0.8600586091467266</c:v>
                </c:pt>
                <c:pt idx="63">
                  <c:v>0.85581744994421938</c:v>
                </c:pt>
                <c:pt idx="64">
                  <c:v>0.85152439725570528</c:v>
                </c:pt>
                <c:pt idx="65">
                  <c:v>0.84718001255693098</c:v>
                </c:pt>
                <c:pt idx="66">
                  <c:v>0.84278485917223434</c:v>
                </c:pt>
                <c:pt idx="67">
                  <c:v>0.83833950222128717</c:v>
                </c:pt>
                <c:pt idx="68">
                  <c:v>0.83384450856591197</c:v>
                </c:pt>
                <c:pt idx="69">
                  <c:v>0.82930044675697623</c:v>
                </c:pt>
                <c:pt idx="70">
                  <c:v>0.82470788698136877</c:v>
                </c:pt>
                <c:pt idx="71">
                  <c:v>0.82006740100906095</c:v>
                </c:pt>
                <c:pt idx="72">
                  <c:v>0.81537956214025864</c:v>
                </c:pt>
                <c:pt idx="73">
                  <c:v>0.81064494515264673</c:v>
                </c:pt>
                <c:pt idx="74">
                  <c:v>0.8058641262487316</c:v>
                </c:pt>
                <c:pt idx="75">
                  <c:v>0.8010376830032846</c:v>
                </c:pt>
                <c:pt idx="76">
                  <c:v>0.79616619431089075</c:v>
                </c:pt>
                <c:pt idx="77">
                  <c:v>0.79125024033360658</c:v>
                </c:pt>
                <c:pt idx="78">
                  <c:v>0.78629040244873027</c:v>
                </c:pt>
                <c:pt idx="79">
                  <c:v>0.78128726319668873</c:v>
                </c:pt>
                <c:pt idx="80">
                  <c:v>0.77624140622904447</c:v>
                </c:pt>
                <c:pt idx="81">
                  <c:v>0.77115341625662703</c:v>
                </c:pt>
                <c:pt idx="82">
                  <c:v>0.76602387899779145</c:v>
                </c:pt>
                <c:pt idx="83">
                  <c:v>0.76085338112680856</c:v>
                </c:pt>
                <c:pt idx="84">
                  <c:v>0.75564251022238971</c:v>
                </c:pt>
                <c:pt idx="85">
                  <c:v>0.75039185471635073</c:v>
                </c:pt>
                <c:pt idx="86">
                  <c:v>0.74510200384241743</c:v>
                </c:pt>
                <c:pt idx="87">
                  <c:v>0.73977354758517744</c:v>
                </c:pt>
                <c:pt idx="88">
                  <c:v>0.73440707662918059</c:v>
                </c:pt>
                <c:pt idx="89">
                  <c:v>0.72900318230819283</c:v>
                </c:pt>
                <c:pt idx="90">
                  <c:v>0.72356245655460594</c:v>
                </c:pt>
                <c:pt idx="91">
                  <c:v>0.71808549184900694</c:v>
                </c:pt>
                <c:pt idx="92">
                  <c:v>0.71257288116991102</c:v>
                </c:pt>
                <c:pt idx="93">
                  <c:v>0.7070252179436608</c:v>
                </c:pt>
                <c:pt idx="94">
                  <c:v>0.70144309599449528</c:v>
                </c:pt>
                <c:pt idx="95">
                  <c:v>0.69582710949479243</c:v>
                </c:pt>
                <c:pt idx="96">
                  <c:v>0.69017785291548839</c:v>
                </c:pt>
                <c:pt idx="97">
                  <c:v>0.68449592097667611</c:v>
                </c:pt>
                <c:pt idx="98">
                  <c:v>0.6787819085983875</c:v>
                </c:pt>
                <c:pt idx="99">
                  <c:v>0.67303641085156207</c:v>
                </c:pt>
                <c:pt idx="100">
                  <c:v>0.66726002290920472</c:v>
                </c:pt>
                <c:pt idx="101">
                  <c:v>0.6614533399977367</c:v>
                </c:pt>
                <c:pt idx="102">
                  <c:v>0.6556169573485422</c:v>
                </c:pt>
                <c:pt idx="103">
                  <c:v>0.64975147014971424</c:v>
                </c:pt>
                <c:pt idx="104">
                  <c:v>0.64385747349800238</c:v>
                </c:pt>
                <c:pt idx="105">
                  <c:v>0.63793556235096593</c:v>
                </c:pt>
                <c:pt idx="106">
                  <c:v>0.63198633147933503</c:v>
                </c:pt>
                <c:pt idx="107">
                  <c:v>0.62601037541958326</c:v>
                </c:pt>
                <c:pt idx="108">
                  <c:v>0.62000828842671429</c:v>
                </c:pt>
                <c:pt idx="109">
                  <c:v>0.61398066442726562</c:v>
                </c:pt>
                <c:pt idx="110">
                  <c:v>0.60792809697253269</c:v>
                </c:pt>
                <c:pt idx="111">
                  <c:v>0.60185117919201536</c:v>
                </c:pt>
                <c:pt idx="112">
                  <c:v>0.59575050374709082</c:v>
                </c:pt>
                <c:pt idx="113">
                  <c:v>0.5896266627849146</c:v>
                </c:pt>
                <c:pt idx="114">
                  <c:v>0.58348024789255326</c:v>
                </c:pt>
                <c:pt idx="115">
                  <c:v>0.57731185005135122</c:v>
                </c:pt>
                <c:pt idx="116">
                  <c:v>0.57112205959153439</c:v>
                </c:pt>
                <c:pt idx="117">
                  <c:v>0.56491146614705379</c:v>
                </c:pt>
                <c:pt idx="118">
                  <c:v>0.55868065861067073</c:v>
                </c:pt>
                <c:pt idx="119">
                  <c:v>0.55243022508928774</c:v>
                </c:pt>
                <c:pt idx="120">
                  <c:v>0.54616075285952648</c:v>
                </c:pt>
                <c:pt idx="121">
                  <c:v>0.53987282832355588</c:v>
                </c:pt>
                <c:pt idx="122">
                  <c:v>0.53356703696517316</c:v>
                </c:pt>
                <c:pt idx="123">
                  <c:v>0.52724396330613987</c:v>
                </c:pt>
                <c:pt idx="124">
                  <c:v>0.52090419086277562</c:v>
                </c:pt>
                <c:pt idx="125">
                  <c:v>0.51454830210281188</c:v>
                </c:pt>
                <c:pt idx="126">
                  <c:v>0.50817687840250869</c:v>
                </c:pt>
                <c:pt idx="127">
                  <c:v>0.50179050000403569</c:v>
                </c:pt>
                <c:pt idx="128">
                  <c:v>0.49538974597312108</c:v>
                </c:pt>
                <c:pt idx="129">
                  <c:v>0.48897519415696994</c:v>
                </c:pt>
                <c:pt idx="130">
                  <c:v>0.48254742114245458</c:v>
                </c:pt>
                <c:pt idx="131">
                  <c:v>0.47610700221457897</c:v>
                </c:pt>
                <c:pt idx="132">
                  <c:v>0.46965451131521979</c:v>
                </c:pt>
                <c:pt idx="133">
                  <c:v>0.46319052100214608</c:v>
                </c:pt>
                <c:pt idx="134">
                  <c:v>0.45671560240831971</c:v>
                </c:pt>
                <c:pt idx="135">
                  <c:v>0.45023032520147888</c:v>
                </c:pt>
                <c:pt idx="136">
                  <c:v>0.44373525754400661</c:v>
                </c:pt>
                <c:pt idx="137">
                  <c:v>0.43723096605308648</c:v>
                </c:pt>
                <c:pt idx="138">
                  <c:v>0.4307180157611476</c:v>
                </c:pt>
                <c:pt idx="139">
                  <c:v>0.42419697007660062</c:v>
                </c:pt>
                <c:pt idx="140">
                  <c:v>0.41766839074486728</c:v>
                </c:pt>
                <c:pt idx="141">
                  <c:v>0.41113283780970483</c:v>
                </c:pt>
                <c:pt idx="142">
                  <c:v>0.40459086957482765</c:v>
                </c:pt>
                <c:pt idx="143">
                  <c:v>0.39804304256582784</c:v>
                </c:pt>
                <c:pt idx="144">
                  <c:v>0.39148991149239654</c:v>
                </c:pt>
                <c:pt idx="145">
                  <c:v>0.38493202921084807</c:v>
                </c:pt>
                <c:pt idx="146">
                  <c:v>0.3783699466869484</c:v>
                </c:pt>
                <c:pt idx="147">
                  <c:v>0.37180421295904975</c:v>
                </c:pt>
                <c:pt idx="148">
                  <c:v>0.36523537510153331</c:v>
                </c:pt>
                <c:pt idx="149">
                  <c:v>0.35866397818856127</c:v>
                </c:pt>
                <c:pt idx="150">
                  <c:v>0.35209056525814048</c:v>
                </c:pt>
                <c:pt idx="151">
                  <c:v>0.34551567727649879</c:v>
                </c:pt>
                <c:pt idx="152">
                  <c:v>0.33893985310277602</c:v>
                </c:pt>
                <c:pt idx="153">
                  <c:v>0.33236362945403097</c:v>
                </c:pt>
                <c:pt idx="154">
                  <c:v>0.32578754087056588</c:v>
                </c:pt>
                <c:pt idx="155">
                  <c:v>0.31921211968157032</c:v>
                </c:pt>
                <c:pt idx="156">
                  <c:v>0.31263789597108538</c:v>
                </c:pt>
                <c:pt idx="157">
                  <c:v>0.30606539754429019</c:v>
                </c:pt>
                <c:pt idx="158">
                  <c:v>0.29949514989411141</c:v>
                </c:pt>
                <c:pt idx="159">
                  <c:v>0.29292767616815801</c:v>
                </c:pt>
                <c:pt idx="160">
                  <c:v>0.28636349713598197</c:v>
                </c:pt>
                <c:pt idx="161">
                  <c:v>0.27980313115666633</c:v>
                </c:pt>
                <c:pt idx="162">
                  <c:v>0.2732470941467422</c:v>
                </c:pt>
                <c:pt idx="163">
                  <c:v>0.26669589954843559</c:v>
                </c:pt>
                <c:pt idx="164">
                  <c:v>0.26015005829824556</c:v>
                </c:pt>
                <c:pt idx="165">
                  <c:v>0.25361007879585468</c:v>
                </c:pt>
                <c:pt idx="166">
                  <c:v>0.24707646687337304</c:v>
                </c:pt>
                <c:pt idx="167">
                  <c:v>0.24054972576491682</c:v>
                </c:pt>
                <c:pt idx="168">
                  <c:v>0.23403035607652281</c:v>
                </c:pt>
                <c:pt idx="169">
                  <c:v>0.22751885575639952</c:v>
                </c:pt>
                <c:pt idx="170">
                  <c:v>0.2210157200655162</c:v>
                </c:pt>
                <c:pt idx="171">
                  <c:v>0.2145214415485307</c:v>
                </c:pt>
                <c:pt idx="172">
                  <c:v>0.20803651000505702</c:v>
                </c:pt>
                <c:pt idx="173">
                  <c:v>0.20156141246127365</c:v>
                </c:pt>
                <c:pt idx="174">
                  <c:v>0.19509663314187348</c:v>
                </c:pt>
                <c:pt idx="175">
                  <c:v>0.18864265344235609</c:v>
                </c:pt>
                <c:pt idx="176">
                  <c:v>0.18219995190166352</c:v>
                </c:pt>
                <c:pt idx="177">
                  <c:v>0.17576900417516003</c:v>
                </c:pt>
                <c:pt idx="178">
                  <c:v>0.16935028300795676</c:v>
                </c:pt>
                <c:pt idx="179">
                  <c:v>0.16294425820858199</c:v>
                </c:pt>
                <c:pt idx="180">
                  <c:v>0.15655139662299786</c:v>
                </c:pt>
                <c:pt idx="181">
                  <c:v>0.15017216210896386</c:v>
                </c:pt>
                <c:pt idx="182">
                  <c:v>0.14380701551074834</c:v>
                </c:pt>
                <c:pt idx="183">
                  <c:v>0.13745641463418795</c:v>
                </c:pt>
                <c:pt idx="184">
                  <c:v>0.13112081422209609</c:v>
                </c:pt>
                <c:pt idx="185">
                  <c:v>0.12480066593002095</c:v>
                </c:pt>
                <c:pt idx="186">
                  <c:v>0.11849641830235319</c:v>
                </c:pt>
                <c:pt idx="187">
                  <c:v>0.11220851674878429</c:v>
                </c:pt>
                <c:pt idx="188">
                  <c:v>0.10593740352111579</c:v>
                </c:pt>
                <c:pt idx="189">
                  <c:v>9.968351769041979E-2</c:v>
                </c:pt>
                <c:pt idx="190">
                  <c:v>9.3447295124551286E-2</c:v>
                </c:pt>
                <c:pt idx="191">
                  <c:v>8.7229168466012599E-2</c:v>
                </c:pt>
                <c:pt idx="192">
                  <c:v>8.1029567110170286E-2</c:v>
                </c:pt>
                <c:pt idx="193">
                  <c:v>7.4848917183824804E-2</c:v>
                </c:pt>
                <c:pt idx="194">
                  <c:v>6.8687641524133314E-2</c:v>
                </c:pt>
                <c:pt idx="195">
                  <c:v>6.254615965788575E-2</c:v>
                </c:pt>
                <c:pt idx="196">
                  <c:v>5.642488778113449E-2</c:v>
                </c:pt>
                <c:pt idx="197">
                  <c:v>5.0324238739177699E-2</c:v>
                </c:pt>
                <c:pt idx="198">
                  <c:v>4.4244622006896675E-2</c:v>
                </c:pt>
                <c:pt idx="199">
                  <c:v>3.8186443669447165E-2</c:v>
                </c:pt>
                <c:pt idx="200">
                  <c:v>3.2150106403304901E-2</c:v>
                </c:pt>
                <c:pt idx="201">
                  <c:v>2.6136009457665321E-2</c:v>
                </c:pt>
                <c:pt idx="202">
                  <c:v>2.01445486361976E-2</c:v>
                </c:pt>
                <c:pt idx="203">
                  <c:v>1.4176116279152993E-2</c:v>
                </c:pt>
                <c:pt idx="204">
                  <c:v>8.2311012458274463E-3</c:v>
                </c:pt>
                <c:pt idx="205">
                  <c:v>2.3098888973784879E-3</c:v>
                </c:pt>
                <c:pt idx="206">
                  <c:v>-3.5871389200036923E-3</c:v>
                </c:pt>
                <c:pt idx="207">
                  <c:v>-9.4596038915710692E-3</c:v>
                </c:pt>
                <c:pt idx="208">
                  <c:v>-1.5307131250138627E-2</c:v>
                </c:pt>
                <c:pt idx="209">
                  <c:v>-2.1129349791851378E-2</c:v>
                </c:pt>
                <c:pt idx="210">
                  <c:v>-2.6925891891597747E-2</c:v>
                </c:pt>
                <c:pt idx="211">
                  <c:v>-3.2696393518069487E-2</c:v>
                </c:pt>
                <c:pt idx="212">
                  <c:v>-3.8440494248468425E-2</c:v>
                </c:pt>
                <c:pt idx="213">
                  <c:v>-4.4157837282860234E-2</c:v>
                </c:pt>
                <c:pt idx="214">
                  <c:v>-4.9848069458175569E-2</c:v>
                </c:pt>
                <c:pt idx="215">
                  <c:v>-5.5510841261858845E-2</c:v>
                </c:pt>
                <c:pt idx="216">
                  <c:v>-6.114580684516506E-2</c:v>
                </c:pt>
                <c:pt idx="217">
                  <c:v>-6.6752624036104949E-2</c:v>
                </c:pt>
                <c:pt idx="218">
                  <c:v>-7.2330954352038943E-2</c:v>
                </c:pt>
                <c:pt idx="219">
                  <c:v>-7.7880463011920323E-2</c:v>
                </c:pt>
                <c:pt idx="220">
                  <c:v>-8.3400818948188044E-2</c:v>
                </c:pt>
                <c:pt idx="221">
                  <c:v>-8.8891694818309636E-2</c:v>
                </c:pt>
                <c:pt idx="222">
                  <c:v>-9.4352767015974837E-2</c:v>
                </c:pt>
                <c:pt idx="223">
                  <c:v>-9.9783715681940263E-2</c:v>
                </c:pt>
                <c:pt idx="224">
                  <c:v>-0.10518422471452593</c:v>
                </c:pt>
                <c:pt idx="225">
                  <c:v>-0.11055398177976401</c:v>
                </c:pt>
                <c:pt idx="226">
                  <c:v>-0.11589267832120054</c:v>
                </c:pt>
                <c:pt idx="227">
                  <c:v>-0.12120000956935059</c:v>
                </c:pt>
                <c:pt idx="228">
                  <c:v>-0.12647567455080783</c:v>
                </c:pt>
                <c:pt idx="229">
                  <c:v>-0.13171937609700876</c:v>
                </c:pt>
                <c:pt idx="230">
                  <c:v>-0.13693082085265271</c:v>
                </c:pt>
                <c:pt idx="231">
                  <c:v>-0.14210971928377816</c:v>
                </c:pt>
                <c:pt idx="232">
                  <c:v>-0.1472557856854961</c:v>
                </c:pt>
                <c:pt idx="233">
                  <c:v>-0.15236873818938126</c:v>
                </c:pt>
                <c:pt idx="234">
                  <c:v>-0.15744829877052219</c:v>
                </c:pt>
                <c:pt idx="235">
                  <c:v>-0.16249419325423065</c:v>
                </c:pt>
                <c:pt idx="236">
                  <c:v>-0.16750615132241153</c:v>
                </c:pt>
                <c:pt idx="237">
                  <c:v>-0.17248390651959408</c:v>
                </c:pt>
                <c:pt idx="238">
                  <c:v>-0.17742719625862508</c:v>
                </c:pt>
                <c:pt idx="239">
                  <c:v>-0.1823357618260254</c:v>
                </c:pt>
                <c:pt idx="240">
                  <c:v>-0.18720934838701045</c:v>
                </c:pt>
                <c:pt idx="241">
                  <c:v>-0.19204770499017562</c:v>
                </c:pt>
                <c:pt idx="242">
                  <c:v>-0.19685058457184793</c:v>
                </c:pt>
                <c:pt idx="243">
                  <c:v>-0.20161774396010451</c:v>
                </c:pt>
                <c:pt idx="244">
                  <c:v>-0.2063489438784594</c:v>
                </c:pt>
                <c:pt idx="245">
                  <c:v>-0.21104394894921932</c:v>
                </c:pt>
                <c:pt idx="246">
                  <c:v>-0.21570252769650985</c:v>
                </c:pt>
                <c:pt idx="247">
                  <c:v>-0.22032445254897279</c:v>
                </c:pt>
                <c:pt idx="248">
                  <c:v>-0.22490949984213626</c:v>
                </c:pt>
                <c:pt idx="249">
                  <c:v>-0.22945744982045824</c:v>
                </c:pt>
                <c:pt idx="250">
                  <c:v>-0.23396808663904506</c:v>
                </c:pt>
                <c:pt idx="251">
                  <c:v>-0.23844119836504588</c:v>
                </c:pt>
                <c:pt idx="252">
                  <c:v>-0.24287657697872447</c:v>
                </c:pt>
                <c:pt idx="253">
                  <c:v>-0.24727401837420943</c:v>
                </c:pt>
                <c:pt idx="254">
                  <c:v>-0.25163332235992414</c:v>
                </c:pt>
                <c:pt idx="255">
                  <c:v>-0.25595429265869785</c:v>
                </c:pt>
                <c:pt idx="256">
                  <c:v>-0.26023673690755905</c:v>
                </c:pt>
                <c:pt idx="257">
                  <c:v>-0.26448046665721259</c:v>
                </c:pt>
                <c:pt idx="258">
                  <c:v>-0.26868529737120156</c:v>
                </c:pt>
                <c:pt idx="259">
                  <c:v>-0.27285104842475588</c:v>
                </c:pt>
                <c:pt idx="260">
                  <c:v>-0.27697754310332851</c:v>
                </c:pt>
                <c:pt idx="261">
                  <c:v>-0.28106460860082066</c:v>
                </c:pt>
                <c:pt idx="262">
                  <c:v>-0.28511207601749794</c:v>
                </c:pt>
                <c:pt idx="263">
                  <c:v>-0.28911978035759817</c:v>
                </c:pt>
                <c:pt idx="264">
                  <c:v>-0.29308756052663304</c:v>
                </c:pt>
                <c:pt idx="265">
                  <c:v>-0.2970152593283843</c:v>
                </c:pt>
                <c:pt idx="266">
                  <c:v>-0.30090272346159697</c:v>
                </c:pt>
                <c:pt idx="267">
                  <c:v>-0.30474980351637004</c:v>
                </c:pt>
                <c:pt idx="268">
                  <c:v>-0.30855635397024694</c:v>
                </c:pt>
                <c:pt idx="269">
                  <c:v>-0.31232223318400715</c:v>
                </c:pt>
                <c:pt idx="270">
                  <c:v>-0.31604730339716025</c:v>
                </c:pt>
                <c:pt idx="271">
                  <c:v>-0.31973143072314436</c:v>
                </c:pt>
                <c:pt idx="272">
                  <c:v>-0.32337448514423034</c:v>
                </c:pt>
                <c:pt idx="273">
                  <c:v>-0.32697634050613361</c:v>
                </c:pt>
                <c:pt idx="274">
                  <c:v>-0.33053687451233477</c:v>
                </c:pt>
                <c:pt idx="275">
                  <c:v>-0.33405596871811138</c:v>
                </c:pt>
                <c:pt idx="276">
                  <c:v>-0.33753350852428193</c:v>
                </c:pt>
                <c:pt idx="277">
                  <c:v>-0.34096938317066389</c:v>
                </c:pt>
                <c:pt idx="278">
                  <c:v>-0.34436348572924785</c:v>
                </c:pt>
                <c:pt idx="279">
                  <c:v>-0.34771571309708899</c:v>
                </c:pt>
                <c:pt idx="280">
                  <c:v>-0.35102596598891789</c:v>
                </c:pt>
                <c:pt idx="281">
                  <c:v>-0.35429414892947259</c:v>
                </c:pt>
                <c:pt idx="282">
                  <c:v>-0.3575201702455531</c:v>
                </c:pt>
                <c:pt idx="283">
                  <c:v>-0.36070394205780104</c:v>
                </c:pt>
                <c:pt idx="284">
                  <c:v>-0.36384538027220503</c:v>
                </c:pt>
                <c:pt idx="285">
                  <c:v>-0.36694440457133487</c:v>
                </c:pt>
                <c:pt idx="286">
                  <c:v>-0.37000093840530557</c:v>
                </c:pt>
                <c:pt idx="287">
                  <c:v>-0.37301490898247314</c:v>
                </c:pt>
                <c:pt idx="288">
                  <c:v>-0.37598624725986435</c:v>
                </c:pt>
                <c:pt idx="289">
                  <c:v>-0.37891488793334194</c:v>
                </c:pt>
                <c:pt idx="290">
                  <c:v>-0.3818007694275074</c:v>
                </c:pt>
                <c:pt idx="291">
                  <c:v>-0.38464383388534329</c:v>
                </c:pt>
                <c:pt idx="292">
                  <c:v>-0.38744402715759663</c:v>
                </c:pt>
                <c:pt idx="293">
                  <c:v>-0.39020129879190568</c:v>
                </c:pt>
                <c:pt idx="294">
                  <c:v>-0.39291560202167192</c:v>
                </c:pt>
                <c:pt idx="295">
                  <c:v>-0.39558689375467915</c:v>
                </c:pt>
                <c:pt idx="296">
                  <c:v>-0.39821513456146151</c:v>
                </c:pt>
                <c:pt idx="297">
                  <c:v>-0.40080028866342288</c:v>
                </c:pt>
                <c:pt idx="298">
                  <c:v>-0.40334232392070907</c:v>
                </c:pt>
                <c:pt idx="299">
                  <c:v>-0.40584121181983529</c:v>
                </c:pt>
                <c:pt idx="300">
                  <c:v>-0.40829692746107038</c:v>
                </c:pt>
                <c:pt idx="301">
                  <c:v>-0.41070944954558053</c:v>
                </c:pt>
                <c:pt idx="302">
                  <c:v>-0.41307876036233371</c:v>
                </c:pt>
                <c:pt idx="303">
                  <c:v>-0.41540484577476761</c:v>
                </c:pt>
                <c:pt idx="304">
                  <c:v>-0.41768769520722265</c:v>
                </c:pt>
                <c:pt idx="305">
                  <c:v>-0.41992730163114222</c:v>
                </c:pt>
                <c:pt idx="306">
                  <c:v>-0.42212366155104236</c:v>
                </c:pt>
                <c:pt idx="307">
                  <c:v>-0.42427677499025296</c:v>
                </c:pt>
                <c:pt idx="308">
                  <c:v>-0.4263866454764324</c:v>
                </c:pt>
                <c:pt idx="309">
                  <c:v>-0.4284532800268579</c:v>
                </c:pt>
                <c:pt idx="310">
                  <c:v>-0.43047668913349346</c:v>
                </c:pt>
                <c:pt idx="311">
                  <c:v>-0.432456886747838</c:v>
                </c:pt>
                <c:pt idx="312">
                  <c:v>-0.43439389026555542</c:v>
                </c:pt>
                <c:pt idx="313">
                  <c:v>-0.4362877205108886</c:v>
                </c:pt>
                <c:pt idx="314">
                  <c:v>-0.43813840172086005</c:v>
                </c:pt>
                <c:pt idx="315">
                  <c:v>-0.4399459615292608</c:v>
                </c:pt>
                <c:pt idx="316">
                  <c:v>-0.44171043095043011</c:v>
                </c:pt>
                <c:pt idx="317">
                  <c:v>-0.44343184436282784</c:v>
                </c:pt>
                <c:pt idx="318">
                  <c:v>-0.44511023949240203</c:v>
                </c:pt>
                <c:pt idx="319">
                  <c:v>-0.44674565739575339</c:v>
                </c:pt>
                <c:pt idx="320">
                  <c:v>-0.44833814244309961</c:v>
                </c:pt>
                <c:pt idx="321">
                  <c:v>-0.44988774230104073</c:v>
                </c:pt>
                <c:pt idx="322">
                  <c:v>-0.45139450791512886</c:v>
                </c:pt>
                <c:pt idx="323">
                  <c:v>-0.45285849349224366</c:v>
                </c:pt>
                <c:pt idx="324">
                  <c:v>-0.45427975648277602</c:v>
                </c:pt>
                <c:pt idx="325">
                  <c:v>-0.45565835756262246</c:v>
                </c:pt>
                <c:pt idx="326">
                  <c:v>-0.4569943606149921</c:v>
                </c:pt>
                <c:pt idx="327">
                  <c:v>-0.45828783271202872</c:v>
                </c:pt>
                <c:pt idx="328">
                  <c:v>-0.4595388440962499</c:v>
                </c:pt>
                <c:pt idx="329">
                  <c:v>-0.46074746816180584</c:v>
                </c:pt>
                <c:pt idx="330">
                  <c:v>-0.46191378143555978</c:v>
                </c:pt>
                <c:pt idx="331">
                  <c:v>-0.46303786355799259</c:v>
                </c:pt>
                <c:pt idx="332">
                  <c:v>-0.46411979726393338</c:v>
                </c:pt>
                <c:pt idx="333">
                  <c:v>-0.46515966836311895</c:v>
                </c:pt>
                <c:pt idx="334">
                  <c:v>-0.46615756572058403</c:v>
                </c:pt>
                <c:pt idx="335">
                  <c:v>-0.46711358123688462</c:v>
                </c:pt>
                <c:pt idx="336">
                  <c:v>-0.46802780982815656</c:v>
                </c:pt>
                <c:pt idx="337">
                  <c:v>-0.46890034940601216</c:v>
                </c:pt>
                <c:pt idx="338">
                  <c:v>-0.4697313008572766</c:v>
                </c:pt>
                <c:pt idx="339">
                  <c:v>-0.47052076802356679</c:v>
                </c:pt>
                <c:pt idx="340">
                  <c:v>-0.47126885768071469</c:v>
                </c:pt>
                <c:pt idx="341">
                  <c:v>-0.47197567951803771</c:v>
                </c:pt>
                <c:pt idx="342">
                  <c:v>-0.47264134611745817</c:v>
                </c:pt>
                <c:pt idx="343">
                  <c:v>-0.47326597293247447</c:v>
                </c:pt>
                <c:pt idx="344">
                  <c:v>-0.47384967826698604</c:v>
                </c:pt>
                <c:pt idx="345">
                  <c:v>-0.47439258325397449</c:v>
                </c:pt>
                <c:pt idx="346">
                  <c:v>-0.47489481183404325</c:v>
                </c:pt>
                <c:pt idx="347">
                  <c:v>-0.47535649073381797</c:v>
                </c:pt>
                <c:pt idx="348">
                  <c:v>-0.47577774944421025</c:v>
                </c:pt>
                <c:pt idx="349">
                  <c:v>-0.47615872019854649</c:v>
                </c:pt>
                <c:pt idx="350">
                  <c:v>-0.47649953795056499</c:v>
                </c:pt>
                <c:pt idx="351">
                  <c:v>-0.4768003403522828</c:v>
                </c:pt>
                <c:pt idx="352">
                  <c:v>-0.47706126773173513</c:v>
                </c:pt>
                <c:pt idx="353">
                  <c:v>-0.47728246307058958</c:v>
                </c:pt>
                <c:pt idx="354">
                  <c:v>-0.47746407198163743</c:v>
                </c:pt>
                <c:pt idx="355">
                  <c:v>-0.47760624268616447</c:v>
                </c:pt>
                <c:pt idx="356">
                  <c:v>-0.47770912599120341</c:v>
                </c:pt>
                <c:pt idx="357">
                  <c:v>-0.4777728752666705</c:v>
                </c:pt>
                <c:pt idx="358">
                  <c:v>-0.47779764642238864</c:v>
                </c:pt>
                <c:pt idx="359">
                  <c:v>-0.47778359788499908</c:v>
                </c:pt>
                <c:pt idx="360">
                  <c:v>-0.47773089057476431</c:v>
                </c:pt>
                <c:pt idx="361">
                  <c:v>-0.47763968788226435</c:v>
                </c:pt>
                <c:pt idx="362">
                  <c:v>-0.47751015564498878</c:v>
                </c:pt>
                <c:pt idx="363">
                  <c:v>-0.47734246212382686</c:v>
                </c:pt>
                <c:pt idx="364">
                  <c:v>-0.47713677797945792</c:v>
                </c:pt>
                <c:pt idx="365">
                  <c:v>-0.47689327624864458</c:v>
                </c:pt>
                <c:pt idx="366">
                  <c:v>-0.47661213232043104</c:v>
                </c:pt>
                <c:pt idx="367">
                  <c:v>-0.47629352391224861</c:v>
                </c:pt>
                <c:pt idx="368">
                  <c:v>-0.47593763104593095</c:v>
                </c:pt>
                <c:pt idx="369">
                  <c:v>-0.47554463602364128</c:v>
                </c:pt>
                <c:pt idx="370">
                  <c:v>-0.47511472340371397</c:v>
                </c:pt>
                <c:pt idx="371">
                  <c:v>-0.47464807997641267</c:v>
                </c:pt>
                <c:pt idx="372">
                  <c:v>-0.47414489473960736</c:v>
                </c:pt>
                <c:pt idx="373">
                  <c:v>-0.47360535887437261</c:v>
                </c:pt>
                <c:pt idx="374">
                  <c:v>-0.47302966572050947</c:v>
                </c:pt>
                <c:pt idx="375">
                  <c:v>-0.47241801075199308</c:v>
                </c:pt>
                <c:pt idx="376">
                  <c:v>-0.47177059155234835</c:v>
                </c:pt>
                <c:pt idx="377">
                  <c:v>-0.47108760778995612</c:v>
                </c:pt>
                <c:pt idx="378">
                  <c:v>-0.47036926119329214</c:v>
                </c:pt>
                <c:pt idx="379">
                  <c:v>-0.46961575552610085</c:v>
                </c:pt>
                <c:pt idx="380">
                  <c:v>-0.46882729656250632</c:v>
                </c:pt>
                <c:pt idx="381">
                  <c:v>-0.46800409206206317</c:v>
                </c:pt>
                <c:pt idx="382">
                  <c:v>-0.46714635174474867</c:v>
                </c:pt>
                <c:pt idx="383">
                  <c:v>-0.46625428726589957</c:v>
                </c:pt>
                <c:pt idx="384">
                  <c:v>-0.46532811219109466</c:v>
                </c:pt>
                <c:pt idx="385">
                  <c:v>-0.46436804197098636</c:v>
                </c:pt>
                <c:pt idx="386">
                  <c:v>-0.46337429391608298</c:v>
                </c:pt>
                <c:pt idx="387">
                  <c:v>-0.46234708717148398</c:v>
                </c:pt>
                <c:pt idx="388">
                  <c:v>-0.46128664269157066</c:v>
                </c:pt>
                <c:pt idx="389">
                  <c:v>-0.46019318321465447</c:v>
                </c:pt>
                <c:pt idx="390">
                  <c:v>-0.45906693323758491</c:v>
                </c:pt>
                <c:pt idx="391">
                  <c:v>-0.45790811899031975</c:v>
                </c:pt>
                <c:pt idx="392">
                  <c:v>-0.45671696841045911</c:v>
                </c:pt>
                <c:pt idx="393">
                  <c:v>-0.45549371111774623</c:v>
                </c:pt>
                <c:pt idx="394">
                  <c:v>-0.45423857838853687</c:v>
                </c:pt>
                <c:pt idx="395">
                  <c:v>-0.45295180313023942</c:v>
                </c:pt>
                <c:pt idx="396">
                  <c:v>-0.45163361985572825</c:v>
                </c:pt>
                <c:pt idx="397">
                  <c:v>-0.45028426465773197</c:v>
                </c:pt>
                <c:pt idx="398">
                  <c:v>-0.44890397518319941</c:v>
                </c:pt>
                <c:pt idx="399">
                  <c:v>-0.44749299060764502</c:v>
                </c:pt>
                <c:pt idx="400">
                  <c:v>-0.44605155160947602</c:v>
                </c:pt>
                <c:pt idx="401">
                  <c:v>-0.44457990034430322</c:v>
                </c:pt>
                <c:pt idx="402">
                  <c:v>-0.44307828041923836</c:v>
                </c:pt>
                <c:pt idx="403">
                  <c:v>-0.44154693686717911</c:v>
                </c:pt>
                <c:pt idx="404">
                  <c:v>-0.43998611612108479</c:v>
                </c:pt>
                <c:pt idx="405">
                  <c:v>-0.43839606598824415</c:v>
                </c:pt>
                <c:pt idx="406">
                  <c:v>-0.43677703562453801</c:v>
                </c:pt>
                <c:pt idx="407">
                  <c:v>-0.43512927550869834</c:v>
                </c:pt>
                <c:pt idx="408">
                  <c:v>-0.43345303741656621</c:v>
                </c:pt>
                <c:pt idx="409">
                  <c:v>-0.43174857439535058</c:v>
                </c:pt>
                <c:pt idx="410">
                  <c:v>-0.43001614073788985</c:v>
                </c:pt>
                <c:pt idx="411">
                  <c:v>-0.42825599195691871</c:v>
                </c:pt>
                <c:pt idx="412">
                  <c:v>-0.42646838475934179</c:v>
                </c:pt>
                <c:pt idx="413">
                  <c:v>-0.42465357702051659</c:v>
                </c:pt>
                <c:pt idx="414">
                  <c:v>-0.42281182775854753</c:v>
                </c:pt>
                <c:pt idx="415">
                  <c:v>-0.42094339710859313</c:v>
                </c:pt>
                <c:pt idx="416">
                  <c:v>-0.41904854629718846</c:v>
                </c:pt>
                <c:pt idx="417">
                  <c:v>-0.41712753761658505</c:v>
                </c:pt>
                <c:pt idx="418">
                  <c:v>-0.41518063439910968</c:v>
                </c:pt>
                <c:pt idx="419">
                  <c:v>-0.4132081009915447</c:v>
                </c:pt>
                <c:pt idx="420">
                  <c:v>-0.41121020272953152</c:v>
                </c:pt>
                <c:pt idx="421">
                  <c:v>-0.40918720591199936</c:v>
                </c:pt>
                <c:pt idx="422">
                  <c:v>-0.40713937777562109</c:v>
                </c:pt>
                <c:pt idx="423">
                  <c:v>-0.40506698646929828</c:v>
                </c:pt>
                <c:pt idx="424">
                  <c:v>-0.40297030102867754</c:v>
                </c:pt>
                <c:pt idx="425">
                  <c:v>-0.40084959135069936</c:v>
                </c:pt>
                <c:pt idx="426">
                  <c:v>-0.39870512816818265</c:v>
                </c:pt>
                <c:pt idx="427">
                  <c:v>-0.39653718302444546</c:v>
                </c:pt>
                <c:pt idx="428">
                  <c:v>-0.394346028247965</c:v>
                </c:pt>
                <c:pt idx="429">
                  <c:v>-0.39213193692707798</c:v>
                </c:pt>
                <c:pt idx="430">
                  <c:v>-0.3898951828847238</c:v>
                </c:pt>
                <c:pt idx="431">
                  <c:v>-0.38763604065323187</c:v>
                </c:pt>
                <c:pt idx="432">
                  <c:v>-0.38535478544915547</c:v>
                </c:pt>
                <c:pt idx="433">
                  <c:v>-0.38305169314815363</c:v>
                </c:pt>
                <c:pt idx="434">
                  <c:v>-0.3807270402599231</c:v>
                </c:pt>
                <c:pt idx="435">
                  <c:v>-0.37838110390318186</c:v>
                </c:pt>
                <c:pt idx="436">
                  <c:v>-0.37601416178070657</c:v>
                </c:pt>
                <c:pt idx="437">
                  <c:v>-0.37362649215442517</c:v>
                </c:pt>
                <c:pt idx="438">
                  <c:v>-0.37121837382056694</c:v>
                </c:pt>
                <c:pt idx="439">
                  <c:v>-0.36879008608487129</c:v>
                </c:pt>
                <c:pt idx="440">
                  <c:v>-0.36634190873785749</c:v>
                </c:pt>
                <c:pt idx="441">
                  <c:v>-0.36387412203015679</c:v>
                </c:pt>
                <c:pt idx="442">
                  <c:v>-0.3613870066479089</c:v>
                </c:pt>
                <c:pt idx="443">
                  <c:v>-0.35888084368822443</c:v>
                </c:pt>
                <c:pt idx="444">
                  <c:v>-0.35635591463471478</c:v>
                </c:pt>
                <c:pt idx="445">
                  <c:v>-0.35381250133309183</c:v>
                </c:pt>
                <c:pt idx="446">
                  <c:v>-0.35125088596683846</c:v>
                </c:pt>
                <c:pt idx="447">
                  <c:v>-0.34867135103295188</c:v>
                </c:pt>
                <c:pt idx="448">
                  <c:v>-0.34607417931776141</c:v>
                </c:pt>
                <c:pt idx="449">
                  <c:v>-0.3434596538728224</c:v>
                </c:pt>
                <c:pt idx="450">
                  <c:v>-0.34082805799088772</c:v>
                </c:pt>
                <c:pt idx="451">
                  <c:v>-0.33817967518195885</c:v>
                </c:pt>
                <c:pt idx="452">
                  <c:v>-0.33551478914941779</c:v>
                </c:pt>
                <c:pt idx="453">
                  <c:v>-0.33283368376624139</c:v>
                </c:pt>
                <c:pt idx="454">
                  <c:v>-0.3301366430513003</c:v>
                </c:pt>
                <c:pt idx="455">
                  <c:v>-0.32742395114574302</c:v>
                </c:pt>
                <c:pt idx="456">
                  <c:v>-0.32469589228946788</c:v>
                </c:pt>
                <c:pt idx="457">
                  <c:v>-0.32195275079768332</c:v>
                </c:pt>
                <c:pt idx="458">
                  <c:v>-0.31919481103755903</c:v>
                </c:pt>
                <c:pt idx="459">
                  <c:v>-0.31642235740496849</c:v>
                </c:pt>
                <c:pt idx="460">
                  <c:v>-0.31363567430132533</c:v>
                </c:pt>
                <c:pt idx="461">
                  <c:v>-0.31083504611051432</c:v>
                </c:pt>
                <c:pt idx="462">
                  <c:v>-0.30802075717591898</c:v>
                </c:pt>
                <c:pt idx="463">
                  <c:v>-0.30519309177754661</c:v>
                </c:pt>
                <c:pt idx="464">
                  <c:v>-0.30235233410925311</c:v>
                </c:pt>
                <c:pt idx="465">
                  <c:v>-0.29949876825606819</c:v>
                </c:pt>
                <c:pt idx="466">
                  <c:v>-0.29663267817162281</c:v>
                </c:pt>
                <c:pt idx="467">
                  <c:v>-0.2937543476556802</c:v>
                </c:pt>
                <c:pt idx="468">
                  <c:v>-0.29086406033177187</c:v>
                </c:pt>
                <c:pt idx="469">
                  <c:v>-0.28796209962493985</c:v>
                </c:pt>
                <c:pt idx="470">
                  <c:v>-0.28504874873958663</c:v>
                </c:pt>
                <c:pt idx="471">
                  <c:v>-0.28212429063743438</c:v>
                </c:pt>
                <c:pt idx="472">
                  <c:v>-0.27918900801559415</c:v>
                </c:pt>
                <c:pt idx="473">
                  <c:v>-0.27624318328474712</c:v>
                </c:pt>
                <c:pt idx="474">
                  <c:v>-0.27328709854743877</c:v>
                </c:pt>
                <c:pt idx="475">
                  <c:v>-0.27032103557648723</c:v>
                </c:pt>
                <c:pt idx="476">
                  <c:v>-0.26734527579350748</c:v>
                </c:pt>
                <c:pt idx="477">
                  <c:v>-0.26436010024755213</c:v>
                </c:pt>
                <c:pt idx="478">
                  <c:v>-0.26136578959387052</c:v>
                </c:pt>
                <c:pt idx="479">
                  <c:v>-0.25836262407278698</c:v>
                </c:pt>
                <c:pt idx="480">
                  <c:v>-0.25535088348869978</c:v>
                </c:pt>
                <c:pt idx="481">
                  <c:v>-0.25233084718920173</c:v>
                </c:pt>
                <c:pt idx="482">
                  <c:v>-0.24930279404432401</c:v>
                </c:pt>
                <c:pt idx="483">
                  <c:v>-0.24626700242590371</c:v>
                </c:pt>
                <c:pt idx="484">
                  <c:v>-0.24322375018707701</c:v>
                </c:pt>
                <c:pt idx="485">
                  <c:v>-0.24017331464189859</c:v>
                </c:pt>
                <c:pt idx="486">
                  <c:v>-0.23711597254508876</c:v>
                </c:pt>
                <c:pt idx="487">
                  <c:v>-0.23405200007190918</c:v>
                </c:pt>
                <c:pt idx="488">
                  <c:v>-0.23098167279816839</c:v>
                </c:pt>
                <c:pt idx="489">
                  <c:v>-0.22790526568035821</c:v>
                </c:pt>
                <c:pt idx="490">
                  <c:v>-0.22482305303592209</c:v>
                </c:pt>
                <c:pt idx="491">
                  <c:v>-0.22173530852365653</c:v>
                </c:pt>
                <c:pt idx="492">
                  <c:v>-0.21864230512424637</c:v>
                </c:pt>
                <c:pt idx="493">
                  <c:v>-0.21554431512093533</c:v>
                </c:pt>
                <c:pt idx="494">
                  <c:v>-0.21244161008033249</c:v>
                </c:pt>
                <c:pt idx="495">
                  <c:v>-0.20933446083335591</c:v>
                </c:pt>
                <c:pt idx="496">
                  <c:v>-0.20622313745631435</c:v>
                </c:pt>
                <c:pt idx="497">
                  <c:v>-0.20310790925212782</c:v>
                </c:pt>
                <c:pt idx="498">
                  <c:v>-0.19998904473168838</c:v>
                </c:pt>
                <c:pt idx="499">
                  <c:v>-0.19686681159536154</c:v>
                </c:pt>
                <c:pt idx="500">
                  <c:v>-0.19374147671462971</c:v>
                </c:pt>
                <c:pt idx="501">
                  <c:v>-0.19061330611387825</c:v>
                </c:pt>
                <c:pt idx="502">
                  <c:v>-0.18748256495232518</c:v>
                </c:pt>
                <c:pt idx="503">
                  <c:v>-0.18434951750609535</c:v>
                </c:pt>
                <c:pt idx="504">
                  <c:v>-0.18121442715043998</c:v>
                </c:pt>
                <c:pt idx="505">
                  <c:v>-0.1780775563421024</c:v>
                </c:pt>
                <c:pt idx="506">
                  <c:v>-0.1749391666018307</c:v>
                </c:pt>
                <c:pt idx="507">
                  <c:v>-0.17179951849703834</c:v>
                </c:pt>
                <c:pt idx="508">
                  <c:v>-0.16865887162461329</c:v>
                </c:pt>
                <c:pt idx="509">
                  <c:v>-0.16551748459387663</c:v>
                </c:pt>
                <c:pt idx="510">
                  <c:v>-0.16237561500969128</c:v>
                </c:pt>
                <c:pt idx="511">
                  <c:v>-0.15923351945572164</c:v>
                </c:pt>
                <c:pt idx="512">
                  <c:v>-0.15609145347784495</c:v>
                </c:pt>
                <c:pt idx="513">
                  <c:v>-0.15294967156771494</c:v>
                </c:pt>
                <c:pt idx="514">
                  <c:v>-0.14980842714647863</c:v>
                </c:pt>
                <c:pt idx="515">
                  <c:v>-0.14666797254864683</c:v>
                </c:pt>
                <c:pt idx="516">
                  <c:v>-0.14352855900611919</c:v>
                </c:pt>
                <c:pt idx="517">
                  <c:v>-0.14039043663236422</c:v>
                </c:pt>
                <c:pt idx="518">
                  <c:v>-0.13725385440675519</c:v>
                </c:pt>
                <c:pt idx="519">
                  <c:v>-0.13411906015906222</c:v>
                </c:pt>
                <c:pt idx="520">
                  <c:v>-0.1309863005541016</c:v>
                </c:pt>
                <c:pt idx="521">
                  <c:v>-0.12785582107654248</c:v>
                </c:pt>
                <c:pt idx="522">
                  <c:v>-0.12472786601587181</c:v>
                </c:pt>
                <c:pt idx="523">
                  <c:v>-0.12160267845151811</c:v>
                </c:pt>
                <c:pt idx="524">
                  <c:v>-0.11848050023813432</c:v>
                </c:pt>
                <c:pt idx="525">
                  <c:v>-0.11536157199104065</c:v>
                </c:pt>
                <c:pt idx="526">
                  <c:v>-0.11224613307182768</c:v>
                </c:pt>
                <c:pt idx="527">
                  <c:v>-0.10913442157412039</c:v>
                </c:pt>
                <c:pt idx="528">
                  <c:v>-0.10602667430950342</c:v>
                </c:pt>
                <c:pt idx="529">
                  <c:v>-0.10292312679360829</c:v>
                </c:pt>
                <c:pt idx="530">
                  <c:v>-9.9824013232362771E-2</c:v>
                </c:pt>
                <c:pt idx="531">
                  <c:v>-9.6729566508403073E-2</c:v>
                </c:pt>
                <c:pt idx="532">
                  <c:v>-9.3640018167649136E-2</c:v>
                </c:pt>
                <c:pt idx="533">
                  <c:v>-9.0555598406043561E-2</c:v>
                </c:pt>
                <c:pt idx="534">
                  <c:v>-8.7476536056454418E-2</c:v>
                </c:pt>
                <c:pt idx="535">
                  <c:v>-8.4403058575742512E-2</c:v>
                </c:pt>
                <c:pt idx="536">
                  <c:v>-8.1335392031993359E-2</c:v>
                </c:pt>
                <c:pt idx="537">
                  <c:v>-7.827376109191421E-2</c:v>
                </c:pt>
                <c:pt idx="538">
                  <c:v>-7.5218389008396544E-2</c:v>
                </c:pt>
                <c:pt idx="539">
                  <c:v>-7.2169497608244315E-2</c:v>
                </c:pt>
                <c:pt idx="540">
                  <c:v>-6.9127307280068301E-2</c:v>
                </c:pt>
                <c:pt idx="541">
                  <c:v>-6.6092036962346765E-2</c:v>
                </c:pt>
                <c:pt idx="542">
                  <c:v>-6.3063904131652762E-2</c:v>
                </c:pt>
                <c:pt idx="543">
                  <c:v>-6.0043124791048473E-2</c:v>
                </c:pt>
                <c:pt idx="544">
                  <c:v>-5.7029913458646574E-2</c:v>
                </c:pt>
                <c:pt idx="545">
                  <c:v>-5.4024483156339113E-2</c:v>
                </c:pt>
                <c:pt idx="546">
                  <c:v>-5.1027045398693981E-2</c:v>
                </c:pt>
                <c:pt idx="547">
                  <c:v>-4.8037810182019233E-2</c:v>
                </c:pt>
                <c:pt idx="548">
                  <c:v>-4.5056985973595483E-2</c:v>
                </c:pt>
                <c:pt idx="549">
                  <c:v>-4.208477970107647E-2</c:v>
                </c:pt>
                <c:pt idx="550">
                  <c:v>-3.9121396742058043E-2</c:v>
                </c:pt>
                <c:pt idx="551">
                  <c:v>-3.6167040913815687E-2</c:v>
                </c:pt>
                <c:pt idx="552">
                  <c:v>-3.3221914463210732E-2</c:v>
                </c:pt>
                <c:pt idx="553">
                  <c:v>-3.0286218056765329E-2</c:v>
                </c:pt>
                <c:pt idx="554">
                  <c:v>-2.7360150770906397E-2</c:v>
                </c:pt>
                <c:pt idx="555">
                  <c:v>-2.444391008237853E-2</c:v>
                </c:pt>
                <c:pt idx="556">
                  <c:v>-2.1537691858826008E-2</c:v>
                </c:pt>
                <c:pt idx="557">
                  <c:v>-1.8641690349543962E-2</c:v>
                </c:pt>
                <c:pt idx="558">
                  <c:v>-1.5756098176398756E-2</c:v>
                </c:pt>
                <c:pt idx="559">
                  <c:v>-1.2881106324917615E-2</c:v>
                </c:pt>
                <c:pt idx="560">
                  <c:v>-1.0016904135547514E-2</c:v>
                </c:pt>
                <c:pt idx="561">
                  <c:v>-7.1636792950833666E-3</c:v>
                </c:pt>
                <c:pt idx="562">
                  <c:v>-4.3216178282654916E-3</c:v>
                </c:pt>
                <c:pt idx="563">
                  <c:v>-1.4909040895463477E-3</c:v>
                </c:pt>
                <c:pt idx="564">
                  <c:v>1.3282792449734945E-3</c:v>
                </c:pt>
                <c:pt idx="565">
                  <c:v>4.1357511854401858E-3</c:v>
                </c:pt>
                <c:pt idx="566">
                  <c:v>6.9313324359722931E-3</c:v>
                </c:pt>
                <c:pt idx="567">
                  <c:v>9.7148454022174275E-3</c:v>
                </c:pt>
                <c:pt idx="568">
                  <c:v>1.2486114198739885E-2</c:v>
                </c:pt>
                <c:pt idx="569">
                  <c:v>1.5244964656239403E-2</c:v>
                </c:pt>
                <c:pt idx="570">
                  <c:v>1.7991224328601139E-2</c:v>
                </c:pt>
                <c:pt idx="571">
                  <c:v>2.0724722499776999E-2</c:v>
                </c:pt>
                <c:pt idx="572">
                  <c:v>2.344529019049843E-2</c:v>
                </c:pt>
                <c:pt idx="573">
                  <c:v>2.615276016482088E-2</c:v>
                </c:pt>
                <c:pt idx="574">
                  <c:v>2.8846966936500011E-2</c:v>
                </c:pt>
                <c:pt idx="575">
                  <c:v>3.152774677519992E-2</c:v>
                </c:pt>
                <c:pt idx="576">
                  <c:v>3.4194937712533499E-2</c:v>
                </c:pt>
                <c:pt idx="577">
                  <c:v>3.6848379547935149E-2</c:v>
                </c:pt>
                <c:pt idx="578">
                  <c:v>3.9487913854366091E-2</c:v>
                </c:pt>
                <c:pt idx="579">
                  <c:v>4.2113383983852469E-2</c:v>
                </c:pt>
                <c:pt idx="580">
                  <c:v>4.4724635072856476E-2</c:v>
                </c:pt>
                <c:pt idx="581">
                  <c:v>4.7321514047480813E-2</c:v>
                </c:pt>
                <c:pt idx="582">
                  <c:v>4.9903869628506646E-2</c:v>
                </c:pt>
                <c:pt idx="583">
                  <c:v>5.2471552336265471E-2</c:v>
                </c:pt>
                <c:pt idx="584">
                  <c:v>5.502441449534503E-2</c:v>
                </c:pt>
                <c:pt idx="585">
                  <c:v>5.7562310239129708E-2</c:v>
                </c:pt>
                <c:pt idx="586">
                  <c:v>6.0085095514175624E-2</c:v>
                </c:pt>
                <c:pt idx="587">
                  <c:v>6.2592628084420829E-2</c:v>
                </c:pt>
                <c:pt idx="588">
                  <c:v>6.5084767535230875E-2</c:v>
                </c:pt>
                <c:pt idx="589">
                  <c:v>6.7561375277280122E-2</c:v>
                </c:pt>
                <c:pt idx="590">
                  <c:v>7.0022314550269221E-2</c:v>
                </c:pt>
                <c:pt idx="591">
                  <c:v>7.2467450426479008E-2</c:v>
                </c:pt>
                <c:pt idx="592">
                  <c:v>7.4896649814161317E-2</c:v>
                </c:pt>
                <c:pt idx="593">
                  <c:v>7.7309781460767057E-2</c:v>
                </c:pt>
                <c:pt idx="594">
                  <c:v>7.970671595601192E-2</c:v>
                </c:pt>
                <c:pt idx="595">
                  <c:v>8.2087325734780253E-2</c:v>
                </c:pt>
                <c:pt idx="596">
                  <c:v>8.4451485079867411E-2</c:v>
                </c:pt>
                <c:pt idx="597">
                  <c:v>8.6799070124561103E-2</c:v>
                </c:pt>
                <c:pt idx="598">
                  <c:v>8.9129958855062127E-2</c:v>
                </c:pt>
                <c:pt idx="599">
                  <c:v>9.1444031112745031E-2</c:v>
                </c:pt>
                <c:pt idx="600">
                  <c:v>9.3741168596259139E-2</c:v>
                </c:pt>
                <c:pt idx="601">
                  <c:v>9.6021254863470365E-2</c:v>
                </c:pt>
                <c:pt idx="602">
                  <c:v>9.8284175333244447E-2</c:v>
                </c:pt>
                <c:pt idx="603">
                  <c:v>0.10052981728707204</c:v>
                </c:pt>
                <c:pt idx="604">
                  <c:v>0.1027580698705361</c:v>
                </c:pt>
                <c:pt idx="605">
                  <c:v>0.10496882409462223</c:v>
                </c:pt>
                <c:pt idx="606">
                  <c:v>0.10716197283687255</c:v>
                </c:pt>
                <c:pt idx="607">
                  <c:v>0.1093374108423834</c:v>
                </c:pt>
                <c:pt idx="608">
                  <c:v>0.11149503472464771</c:v>
                </c:pt>
                <c:pt idx="609">
                  <c:v>0.11363474296624251</c:v>
                </c:pt>
                <c:pt idx="610">
                  <c:v>0.11575643591936206</c:v>
                </c:pt>
                <c:pt idx="611">
                  <c:v>0.1178600158061974</c:v>
                </c:pt>
                <c:pt idx="612">
                  <c:v>0.11994538671916269</c:v>
                </c:pt>
                <c:pt idx="613">
                  <c:v>0.12201245462096916</c:v>
                </c:pt>
                <c:pt idx="614">
                  <c:v>0.12406112734454715</c:v>
                </c:pt>
                <c:pt idx="615">
                  <c:v>0.12609131459281694</c:v>
                </c:pt>
                <c:pt idx="616">
                  <c:v>0.12810292793830896</c:v>
                </c:pt>
                <c:pt idx="617">
                  <c:v>0.13009588082263412</c:v>
                </c:pt>
                <c:pt idx="618">
                  <c:v>0.13207008855580479</c:v>
                </c:pt>
                <c:pt idx="619">
                  <c:v>0.13402546831540721</c:v>
                </c:pt>
                <c:pt idx="620">
                  <c:v>0.13596193914562602</c:v>
                </c:pt>
                <c:pt idx="621">
                  <c:v>0.13787942195612138</c:v>
                </c:pt>
                <c:pt idx="622">
                  <c:v>0.13977783952075981</c:v>
                </c:pt>
                <c:pt idx="623">
                  <c:v>0.14165711647619894</c:v>
                </c:pt>
                <c:pt idx="624">
                  <c:v>0.14351717932032723</c:v>
                </c:pt>
                <c:pt idx="625">
                  <c:v>0.14535795641055932</c:v>
                </c:pt>
                <c:pt idx="626">
                  <c:v>0.14717937796198774</c:v>
                </c:pt>
                <c:pt idx="627">
                  <c:v>0.14898137604539155</c:v>
                </c:pt>
                <c:pt idx="628">
                  <c:v>0.15076388458510295</c:v>
                </c:pt>
                <c:pt idx="629">
                  <c:v>0.15252683935673242</c:v>
                </c:pt>
                <c:pt idx="630">
                  <c:v>0.15427017798475312</c:v>
                </c:pt>
                <c:pt idx="631">
                  <c:v>0.15599383993994562</c:v>
                </c:pt>
                <c:pt idx="632">
                  <c:v>0.15769776653670331</c:v>
                </c:pt>
                <c:pt idx="633">
                  <c:v>0.15938190093019966</c:v>
                </c:pt>
                <c:pt idx="634">
                  <c:v>0.16104618811341787</c:v>
                </c:pt>
                <c:pt idx="635">
                  <c:v>0.1626905749140439</c:v>
                </c:pt>
                <c:pt idx="636">
                  <c:v>0.16431500999122364</c:v>
                </c:pt>
                <c:pt idx="637">
                  <c:v>0.16591944383218482</c:v>
                </c:pt>
                <c:pt idx="638">
                  <c:v>0.16750382874872496</c:v>
                </c:pt>
                <c:pt idx="639">
                  <c:v>0.16906811887356576</c:v>
                </c:pt>
                <c:pt idx="640">
                  <c:v>0.17061227015657496</c:v>
                </c:pt>
                <c:pt idx="641">
                  <c:v>0.17213624036085648</c:v>
                </c:pt>
                <c:pt idx="642">
                  <c:v>0.17363998905870984</c:v>
                </c:pt>
                <c:pt idx="643">
                  <c:v>0.17512347762745945</c:v>
                </c:pt>
                <c:pt idx="644">
                  <c:v>0.1765866692451549</c:v>
                </c:pt>
                <c:pt idx="645">
                  <c:v>0.17802952888614296</c:v>
                </c:pt>
                <c:pt idx="646">
                  <c:v>0.17945202331651233</c:v>
                </c:pt>
                <c:pt idx="647">
                  <c:v>0.18085412108941187</c:v>
                </c:pt>
                <c:pt idx="648">
                  <c:v>0.18223579254024333</c:v>
                </c:pt>
                <c:pt idx="649">
                  <c:v>0.18359700978172941</c:v>
                </c:pt>
                <c:pt idx="650">
                  <c:v>0.18493774669885815</c:v>
                </c:pt>
                <c:pt idx="651">
                  <c:v>0.18625797894370441</c:v>
                </c:pt>
                <c:pt idx="652">
                  <c:v>0.18755768393012967</c:v>
                </c:pt>
                <c:pt idx="653">
                  <c:v>0.18883684082836064</c:v>
                </c:pt>
                <c:pt idx="654">
                  <c:v>0.190095430559448</c:v>
                </c:pt>
                <c:pt idx="655">
                  <c:v>0.1913334357896061</c:v>
                </c:pt>
                <c:pt idx="656">
                  <c:v>0.19255084092443445</c:v>
                </c:pt>
                <c:pt idx="657">
                  <c:v>0.19374763210302209</c:v>
                </c:pt>
                <c:pt idx="658">
                  <c:v>0.19492379719193575</c:v>
                </c:pt>
                <c:pt idx="659">
                  <c:v>0.19607932577909273</c:v>
                </c:pt>
                <c:pt idx="660">
                  <c:v>0.19721420916751964</c:v>
                </c:pt>
                <c:pt idx="661">
                  <c:v>0.19832844036899763</c:v>
                </c:pt>
                <c:pt idx="662">
                  <c:v>0.19942201409759561</c:v>
                </c:pt>
                <c:pt idx="663">
                  <c:v>0.20049492676309177</c:v>
                </c:pt>
                <c:pt idx="664">
                  <c:v>0.20154717646428519</c:v>
                </c:pt>
                <c:pt idx="665">
                  <c:v>0.20257876298219765</c:v>
                </c:pt>
                <c:pt idx="666">
                  <c:v>0.2035896877731676</c:v>
                </c:pt>
                <c:pt idx="667">
                  <c:v>0.20457995396183631</c:v>
                </c:pt>
                <c:pt idx="668">
                  <c:v>0.20554956633402813</c:v>
                </c:pt>
                <c:pt idx="669">
                  <c:v>0.20649853132952506</c:v>
                </c:pt>
                <c:pt idx="670">
                  <c:v>0.2074268570347374</c:v>
                </c:pt>
                <c:pt idx="671">
                  <c:v>0.20833455317527086</c:v>
                </c:pt>
                <c:pt idx="672">
                  <c:v>0.20922163110839151</c:v>
                </c:pt>
                <c:pt idx="673">
                  <c:v>0.21008810381538962</c:v>
                </c:pt>
                <c:pt idx="674">
                  <c:v>0.21093398589384316</c:v>
                </c:pt>
                <c:pt idx="675">
                  <c:v>0.21175929354978237</c:v>
                </c:pt>
                <c:pt idx="676">
                  <c:v>0.21256404458975606</c:v>
                </c:pt>
                <c:pt idx="677">
                  <c:v>0.21334825841280092</c:v>
                </c:pt>
                <c:pt idx="678">
                  <c:v>0.21411195600231497</c:v>
                </c:pt>
                <c:pt idx="679">
                  <c:v>0.21485515991783588</c:v>
                </c:pt>
                <c:pt idx="680">
                  <c:v>0.21557789428672552</c:v>
                </c:pt>
                <c:pt idx="681">
                  <c:v>0.21628018479576167</c:v>
                </c:pt>
                <c:pt idx="682">
                  <c:v>0.2169620586826379</c:v>
                </c:pt>
                <c:pt idx="683">
                  <c:v>0.217623544727373</c:v>
                </c:pt>
                <c:pt idx="684">
                  <c:v>0.21826467324363041</c:v>
                </c:pt>
                <c:pt idx="685">
                  <c:v>0.21888547606994946</c:v>
                </c:pt>
                <c:pt idx="686">
                  <c:v>0.21948598656088888</c:v>
                </c:pt>
                <c:pt idx="687">
                  <c:v>0.22006623957808413</c:v>
                </c:pt>
                <c:pt idx="688">
                  <c:v>0.22062627148121919</c:v>
                </c:pt>
                <c:pt idx="689">
                  <c:v>0.22116612011891429</c:v>
                </c:pt>
                <c:pt idx="690">
                  <c:v>0.22168582481953045</c:v>
                </c:pt>
                <c:pt idx="691">
                  <c:v>0.2221854263818919</c:v>
                </c:pt>
                <c:pt idx="692">
                  <c:v>0.22266496706592762</c:v>
                </c:pt>
                <c:pt idx="693">
                  <c:v>0.22312449058323286</c:v>
                </c:pt>
                <c:pt idx="694">
                  <c:v>0.22356404208755207</c:v>
                </c:pt>
                <c:pt idx="695">
                  <c:v>0.22398366816518397</c:v>
                </c:pt>
                <c:pt idx="696">
                  <c:v>0.22438341682531018</c:v>
                </c:pt>
                <c:pt idx="697">
                  <c:v>0.22476333749024816</c:v>
                </c:pt>
                <c:pt idx="698">
                  <c:v>0.22512348098562987</c:v>
                </c:pt>
                <c:pt idx="699">
                  <c:v>0.22546389953050727</c:v>
                </c:pt>
                <c:pt idx="700">
                  <c:v>0.22578464672738538</c:v>
                </c:pt>
                <c:pt idx="701">
                  <c:v>0.2260857775521844</c:v>
                </c:pt>
                <c:pt idx="702">
                  <c:v>0.22636734834413183</c:v>
                </c:pt>
                <c:pt idx="703">
                  <c:v>0.22662941679558574</c:v>
                </c:pt>
                <c:pt idx="704">
                  <c:v>0.2268720419417902</c:v>
                </c:pt>
                <c:pt idx="705">
                  <c:v>0.22709528415056418</c:v>
                </c:pt>
                <c:pt idx="706">
                  <c:v>0.22729920511192481</c:v>
                </c:pt>
                <c:pt idx="707">
                  <c:v>0.22748386782764624</c:v>
                </c:pt>
                <c:pt idx="708">
                  <c:v>0.22764933660075518</c:v>
                </c:pt>
                <c:pt idx="709">
                  <c:v>0.22779567702496423</c:v>
                </c:pt>
                <c:pt idx="710">
                  <c:v>0.22792295597404411</c:v>
                </c:pt>
                <c:pt idx="711">
                  <c:v>0.22803124159113591</c:v>
                </c:pt>
                <c:pt idx="712">
                  <c:v>0.22812060327800449</c:v>
                </c:pt>
                <c:pt idx="713">
                  <c:v>0.22819111168423403</c:v>
                </c:pt>
                <c:pt idx="714">
                  <c:v>0.22824283869636708</c:v>
                </c:pt>
                <c:pt idx="715">
                  <c:v>0.228275857426988</c:v>
                </c:pt>
                <c:pt idx="716">
                  <c:v>0.22829024220375191</c:v>
                </c:pt>
                <c:pt idx="717">
                  <c:v>0.22828606855836048</c:v>
                </c:pt>
                <c:pt idx="718">
                  <c:v>0.22826341321548543</c:v>
                </c:pt>
                <c:pt idx="719">
                  <c:v>0.22822235408164102</c:v>
                </c:pt>
                <c:pt idx="720">
                  <c:v>0.22816297023400642</c:v>
                </c:pt>
                <c:pt idx="721">
                  <c:v>0.22808534190919949</c:v>
                </c:pt>
                <c:pt idx="722">
                  <c:v>0.22798955049200254</c:v>
                </c:pt>
                <c:pt idx="723">
                  <c:v>0.22787567850404158</c:v>
                </c:pt>
                <c:pt idx="724">
                  <c:v>0.2277438095924201</c:v>
                </c:pt>
                <c:pt idx="725">
                  <c:v>0.22759402851830829</c:v>
                </c:pt>
                <c:pt idx="726">
                  <c:v>0.22742642114548908</c:v>
                </c:pt>
                <c:pt idx="727">
                  <c:v>0.22724107442886191</c:v>
                </c:pt>
                <c:pt idx="728">
                  <c:v>0.22703807640290535</c:v>
                </c:pt>
                <c:pt idx="729">
                  <c:v>0.22681751617009993</c:v>
                </c:pt>
                <c:pt idx="730">
                  <c:v>0.22657948388931179</c:v>
                </c:pt>
                <c:pt idx="731">
                  <c:v>0.22632407076413877</c:v>
                </c:pt>
                <c:pt idx="732">
                  <c:v>0.22605136903121967</c:v>
                </c:pt>
                <c:pt idx="733">
                  <c:v>0.22576147194850801</c:v>
                </c:pt>
                <c:pt idx="734">
                  <c:v>0.2254544737835113</c:v>
                </c:pt>
                <c:pt idx="735">
                  <c:v>0.22513046980149676</c:v>
                </c:pt>
                <c:pt idx="736">
                  <c:v>0.22478955625366492</c:v>
                </c:pt>
                <c:pt idx="737">
                  <c:v>0.22443183036529188</c:v>
                </c:pt>
                <c:pt idx="738">
                  <c:v>0.22405739032384153</c:v>
                </c:pt>
                <c:pt idx="739">
                  <c:v>0.22366633526704863</c:v>
                </c:pt>
                <c:pt idx="740">
                  <c:v>0.22325876527097405</c:v>
                </c:pt>
                <c:pt idx="741">
                  <c:v>0.22283478133803303</c:v>
                </c:pt>
                <c:pt idx="742">
                  <c:v>0.22239448538499773</c:v>
                </c:pt>
                <c:pt idx="743">
                  <c:v>0.22193798023097508</c:v>
                </c:pt>
                <c:pt idx="744">
                  <c:v>0.22146536958536084</c:v>
                </c:pt>
                <c:pt idx="745">
                  <c:v>0.2209767580357713</c:v>
                </c:pt>
                <c:pt idx="746">
                  <c:v>0.22047225103595339</c:v>
                </c:pt>
                <c:pt idx="747">
                  <c:v>0.21995195489367433</c:v>
                </c:pt>
                <c:pt idx="748">
                  <c:v>0.21941597675859204</c:v>
                </c:pt>
                <c:pt idx="749">
                  <c:v>0.21886442461010708</c:v>
                </c:pt>
                <c:pt idx="750">
                  <c:v>0.21829740724519756</c:v>
                </c:pt>
                <c:pt idx="751">
                  <c:v>0.21771503426623764</c:v>
                </c:pt>
                <c:pt idx="752">
                  <c:v>0.21711741606880114</c:v>
                </c:pt>
                <c:pt idx="753">
                  <c:v>0.21650466382945094</c:v>
                </c:pt>
                <c:pt idx="754">
                  <c:v>0.2158768894935153</c:v>
                </c:pt>
                <c:pt idx="755">
                  <c:v>0.21523420576285238</c:v>
                </c:pt>
                <c:pt idx="756">
                  <c:v>0.21457672608360362</c:v>
                </c:pt>
                <c:pt idx="757">
                  <c:v>0.21390456463393739</c:v>
                </c:pt>
                <c:pt idx="758">
                  <c:v>0.21321783631178359</c:v>
                </c:pt>
                <c:pt idx="759">
                  <c:v>0.21251665672256054</c:v>
                </c:pt>
                <c:pt idx="760">
                  <c:v>0.21180114216689502</c:v>
                </c:pt>
                <c:pt idx="761">
                  <c:v>0.21107140962833656</c:v>
                </c:pt>
                <c:pt idx="762">
                  <c:v>0.21032757676106684</c:v>
                </c:pt>
                <c:pt idx="763">
                  <c:v>0.20956976187760543</c:v>
                </c:pt>
                <c:pt idx="764">
                  <c:v>0.20879808393651281</c:v>
                </c:pt>
                <c:pt idx="765">
                  <c:v>0.20801266253009154</c:v>
                </c:pt>
                <c:pt idx="766">
                  <c:v>0.20721361787208681</c:v>
                </c:pt>
                <c:pt idx="767">
                  <c:v>0.20640107078538716</c:v>
                </c:pt>
                <c:pt idx="768">
                  <c:v>0.20557514268972663</c:v>
                </c:pt>
                <c:pt idx="769">
                  <c:v>0.2047359555893889</c:v>
                </c:pt>
                <c:pt idx="770">
                  <c:v>0.20388363206091492</c:v>
                </c:pt>
                <c:pt idx="771">
                  <c:v>0.20301829524081461</c:v>
                </c:pt>
                <c:pt idx="772">
                  <c:v>0.20214006881328386</c:v>
                </c:pt>
                <c:pt idx="773">
                  <c:v>0.20124907699792763</c:v>
                </c:pt>
                <c:pt idx="774">
                  <c:v>0.20034544453749023</c:v>
                </c:pt>
                <c:pt idx="775">
                  <c:v>0.1994292966855937</c:v>
                </c:pt>
                <c:pt idx="776">
                  <c:v>0.19850075919448529</c:v>
                </c:pt>
                <c:pt idx="777">
                  <c:v>0.19755995830279491</c:v>
                </c:pt>
                <c:pt idx="778">
                  <c:v>0.1966070207233036</c:v>
                </c:pt>
                <c:pt idx="779">
                  <c:v>0.19564207363072394</c:v>
                </c:pt>
                <c:pt idx="780">
                  <c:v>0.19466524464949328</c:v>
                </c:pt>
                <c:pt idx="781">
                  <c:v>0.19367666184158072</c:v>
                </c:pt>
                <c:pt idx="782">
                  <c:v>0.19267645369430902</c:v>
                </c:pt>
                <c:pt idx="783">
                  <c:v>0.19166474910819195</c:v>
                </c:pt>
                <c:pt idx="784">
                  <c:v>0.19064167738478829</c:v>
                </c:pt>
                <c:pt idx="785">
                  <c:v>0.18960736821457339</c:v>
                </c:pt>
                <c:pt idx="786">
                  <c:v>0.18856195166482903</c:v>
                </c:pt>
                <c:pt idx="787">
                  <c:v>0.18750555816755271</c:v>
                </c:pt>
                <c:pt idx="788">
                  <c:v>0.18643831850738701</c:v>
                </c:pt>
                <c:pt idx="789">
                  <c:v>0.18536036380957022</c:v>
                </c:pt>
                <c:pt idx="790">
                  <c:v>0.18427182552790877</c:v>
                </c:pt>
                <c:pt idx="791">
                  <c:v>0.18317283543277277</c:v>
                </c:pt>
                <c:pt idx="792">
                  <c:v>0.18206352559911509</c:v>
                </c:pt>
                <c:pt idx="793">
                  <c:v>0.18094402839451523</c:v>
                </c:pt>
                <c:pt idx="794">
                  <c:v>0.1798144764672486</c:v>
                </c:pt>
                <c:pt idx="795">
                  <c:v>0.17867500273438217</c:v>
                </c:pt>
                <c:pt idx="796">
                  <c:v>0.17752574036989738</c:v>
                </c:pt>
                <c:pt idx="797">
                  <c:v>0.1763668227928411</c:v>
                </c:pt>
                <c:pt idx="798">
                  <c:v>0.17519838365550552</c:v>
                </c:pt>
                <c:pt idx="799">
                  <c:v>0.17402055683163767</c:v>
                </c:pt>
                <c:pt idx="800">
                  <c:v>0.17283347640467969</c:v>
                </c:pt>
                <c:pt idx="801">
                  <c:v>0.17163727665604048</c:v>
                </c:pt>
                <c:pt idx="802">
                  <c:v>0.17043209205339943</c:v>
                </c:pt>
                <c:pt idx="803">
                  <c:v>0.16921805723904343</c:v>
                </c:pt>
                <c:pt idx="804">
                  <c:v>0.16799530701823751</c:v>
                </c:pt>
                <c:pt idx="805">
                  <c:v>0.16676397634763035</c:v>
                </c:pt>
                <c:pt idx="806">
                  <c:v>0.16552420032369505</c:v>
                </c:pt>
                <c:pt idx="807">
                  <c:v>0.16427611417120627</c:v>
                </c:pt>
                <c:pt idx="808">
                  <c:v>0.16301985323175441</c:v>
                </c:pt>
                <c:pt idx="809">
                  <c:v>0.16175555295229754</c:v>
                </c:pt>
                <c:pt idx="810">
                  <c:v>0.16048334887375185</c:v>
                </c:pt>
                <c:pt idx="811">
                  <c:v>0.15920337661962167</c:v>
                </c:pt>
                <c:pt idx="812">
                  <c:v>0.15791577188466932</c:v>
                </c:pt>
                <c:pt idx="813">
                  <c:v>0.1566206704236261</c:v>
                </c:pt>
                <c:pt idx="814">
                  <c:v>0.15531820803994456</c:v>
                </c:pt>
                <c:pt idx="815">
                  <c:v>0.15400852057459352</c:v>
                </c:pt>
                <c:pt idx="816">
                  <c:v>0.15269174389489576</c:v>
                </c:pt>
                <c:pt idx="817">
                  <c:v>0.15136801388340979</c:v>
                </c:pt>
                <c:pt idx="818">
                  <c:v>0.15003746642685606</c:v>
                </c:pt>
                <c:pt idx="819">
                  <c:v>0.14870023740508845</c:v>
                </c:pt>
                <c:pt idx="820">
                  <c:v>0.1473564626801116</c:v>
                </c:pt>
                <c:pt idx="821">
                  <c:v>0.14600627808514505</c:v>
                </c:pt>
                <c:pt idx="822">
                  <c:v>0.14464981941373459</c:v>
                </c:pt>
                <c:pt idx="823">
                  <c:v>0.14328722240891176</c:v>
                </c:pt>
                <c:pt idx="824">
                  <c:v>0.14191862275240189</c:v>
                </c:pt>
                <c:pt idx="825">
                  <c:v>0.14054415605388174</c:v>
                </c:pt>
                <c:pt idx="826">
                  <c:v>0.13916395784028707</c:v>
                </c:pt>
                <c:pt idx="827">
                  <c:v>0.13777816354517092</c:v>
                </c:pt>
                <c:pt idx="828">
                  <c:v>0.1363869084981133</c:v>
                </c:pt>
                <c:pt idx="829">
                  <c:v>0.13499032791418286</c:v>
                </c:pt>
                <c:pt idx="830">
                  <c:v>0.13358855688345125</c:v>
                </c:pt>
                <c:pt idx="831">
                  <c:v>0.1321817303605608</c:v>
                </c:pt>
                <c:pt idx="832">
                  <c:v>0.13076998315434596</c:v>
                </c:pt>
                <c:pt idx="833">
                  <c:v>0.12935344991750944</c:v>
                </c:pt>
                <c:pt idx="834">
                  <c:v>0.1279322651363535</c:v>
                </c:pt>
                <c:pt idx="835">
                  <c:v>0.1265065631205668</c:v>
                </c:pt>
                <c:pt idx="836">
                  <c:v>0.12507647799306781</c:v>
                </c:pt>
                <c:pt idx="837">
                  <c:v>0.12364214367990504</c:v>
                </c:pt>
                <c:pt idx="838">
                  <c:v>0.12220369390021482</c:v>
                </c:pt>
                <c:pt idx="839">
                  <c:v>0.12076126215623723</c:v>
                </c:pt>
                <c:pt idx="840">
                  <c:v>0.11931498172339058</c:v>
                </c:pt>
                <c:pt idx="841">
                  <c:v>0.11786498564040532</c:v>
                </c:pt>
                <c:pt idx="842">
                  <c:v>0.11641140669951748</c:v>
                </c:pt>
                <c:pt idx="843">
                  <c:v>0.1149543774367227</c:v>
                </c:pt>
                <c:pt idx="844">
                  <c:v>0.11349403012209096</c:v>
                </c:pt>
                <c:pt idx="845">
                  <c:v>0.11203049675014284</c:v>
                </c:pt>
                <c:pt idx="846">
                  <c:v>0.11056390903028764</c:v>
                </c:pt>
                <c:pt idx="847">
                  <c:v>0.10909439837732397</c:v>
                </c:pt>
                <c:pt idx="848">
                  <c:v>0.1076220959020034</c:v>
                </c:pt>
                <c:pt idx="849">
                  <c:v>0.10614713240165745</c:v>
                </c:pt>
                <c:pt idx="850">
                  <c:v>0.10466963835088866</c:v>
                </c:pt>
                <c:pt idx="851">
                  <c:v>0.10318974389232613</c:v>
                </c:pt>
                <c:pt idx="852">
                  <c:v>0.10170757882744591</c:v>
                </c:pt>
                <c:pt idx="853">
                  <c:v>0.10022327260745692</c:v>
                </c:pt>
                <c:pt idx="854">
                  <c:v>9.8736954324252751E-2</c:v>
                </c:pt>
                <c:pt idx="855">
                  <c:v>9.7248752701429783E-2</c:v>
                </c:pt>
                <c:pt idx="856">
                  <c:v>9.5758796085372133E-2</c:v>
                </c:pt>
                <c:pt idx="857">
                  <c:v>9.4267212436403888E-2</c:v>
                </c:pt>
                <c:pt idx="858">
                  <c:v>9.277412932000903E-2</c:v>
                </c:pt>
                <c:pt idx="859">
                  <c:v>9.1279673898119473E-2</c:v>
                </c:pt>
                <c:pt idx="860">
                  <c:v>8.9783972920471675E-2</c:v>
                </c:pt>
                <c:pt idx="861">
                  <c:v>8.8287152716032227E-2</c:v>
                </c:pt>
                <c:pt idx="862">
                  <c:v>8.6789339184492845E-2</c:v>
                </c:pt>
                <c:pt idx="863">
                  <c:v>8.5290657787835136E-2</c:v>
                </c:pt>
                <c:pt idx="864">
                  <c:v>8.3791233541965562E-2</c:v>
                </c:pt>
                <c:pt idx="865">
                  <c:v>8.2291191008420958E-2</c:v>
                </c:pt>
                <c:pt idx="866">
                  <c:v>8.0790654286145042E-2</c:v>
                </c:pt>
                <c:pt idx="867">
                  <c:v>7.9289747003336256E-2</c:v>
                </c:pt>
                <c:pt idx="868">
                  <c:v>7.7788592309367272E-2</c:v>
                </c:pt>
                <c:pt idx="869">
                  <c:v>7.6287312866776619E-2</c:v>
                </c:pt>
                <c:pt idx="870">
                  <c:v>7.4786030843332643E-2</c:v>
                </c:pt>
                <c:pt idx="871">
                  <c:v>7.3284867904170312E-2</c:v>
                </c:pt>
                <c:pt idx="872">
                  <c:v>7.1783945204001054E-2</c:v>
                </c:pt>
                <c:pt idx="873">
                  <c:v>7.0283383379396019E-2</c:v>
                </c:pt>
                <c:pt idx="874">
                  <c:v>6.8783302541143135E-2</c:v>
                </c:pt>
                <c:pt idx="875">
                  <c:v>6.72838222666782E-2</c:v>
                </c:pt>
                <c:pt idx="876">
                  <c:v>6.5785061592590358E-2</c:v>
                </c:pt>
                <c:pt idx="877">
                  <c:v>6.4287139007202232E-2</c:v>
                </c:pt>
                <c:pt idx="878">
                  <c:v>6.2790172443225045E-2</c:v>
                </c:pt>
                <c:pt idx="879">
                  <c:v>6.1294279270488965E-2</c:v>
                </c:pt>
                <c:pt idx="880">
                  <c:v>5.9799576288749032E-2</c:v>
                </c:pt>
                <c:pt idx="881">
                  <c:v>5.8306179720566856E-2</c:v>
                </c:pt>
                <c:pt idx="882">
                  <c:v>5.6814205204268386E-2</c:v>
                </c:pt>
                <c:pt idx="883">
                  <c:v>5.5323767786978027E-2</c:v>
                </c:pt>
                <c:pt idx="884">
                  <c:v>5.3834981917729327E-2</c:v>
                </c:pt>
                <c:pt idx="885">
                  <c:v>5.2347961440652478E-2</c:v>
                </c:pt>
                <c:pt idx="886">
                  <c:v>5.0862819588238885E-2</c:v>
                </c:pt>
                <c:pt idx="887">
                  <c:v>4.9379668974683016E-2</c:v>
                </c:pt>
                <c:pt idx="888">
                  <c:v>4.7898621589301769E-2</c:v>
                </c:pt>
                <c:pt idx="889">
                  <c:v>4.6419788790031544E-2</c:v>
                </c:pt>
                <c:pt idx="890">
                  <c:v>4.4943281297003243E-2</c:v>
                </c:pt>
                <c:pt idx="891">
                  <c:v>4.346920918619545E-2</c:v>
                </c:pt>
                <c:pt idx="892">
                  <c:v>4.1997681883165848E-2</c:v>
                </c:pt>
                <c:pt idx="893">
                  <c:v>4.0528808156861218E-2</c:v>
                </c:pt>
                <c:pt idx="894">
                  <c:v>3.9062696113506074E-2</c:v>
                </c:pt>
                <c:pt idx="895">
                  <c:v>3.7599453190570196E-2</c:v>
                </c:pt>
                <c:pt idx="896">
                  <c:v>3.6139186150815142E-2</c:v>
                </c:pt>
                <c:pt idx="897">
                  <c:v>3.4682001076419965E-2</c:v>
                </c:pt>
                <c:pt idx="898">
                  <c:v>3.3228003363186272E-2</c:v>
                </c:pt>
                <c:pt idx="899">
                  <c:v>3.1777297714822718E-2</c:v>
                </c:pt>
                <c:pt idx="900">
                  <c:v>3.0329988137309132E-2</c:v>
                </c:pt>
                <c:pt idx="901">
                  <c:v>2.8886177933340369E-2</c:v>
                </c:pt>
                <c:pt idx="902">
                  <c:v>2.7445969696850037E-2</c:v>
                </c:pt>
                <c:pt idx="903">
                  <c:v>2.6009465307614176E-2</c:v>
                </c:pt>
                <c:pt idx="904">
                  <c:v>2.4576765925935041E-2</c:v>
                </c:pt>
                <c:pt idx="905">
                  <c:v>2.3147971987405046E-2</c:v>
                </c:pt>
                <c:pt idx="906">
                  <c:v>2.1723183197751007E-2</c:v>
                </c:pt>
                <c:pt idx="907">
                  <c:v>2.0302498527758731E-2</c:v>
                </c:pt>
                <c:pt idx="908">
                  <c:v>1.888601620827807E-2</c:v>
                </c:pt>
                <c:pt idx="909">
                  <c:v>1.7473833725308474E-2</c:v>
                </c:pt>
                <c:pt idx="910">
                  <c:v>1.6066047815165144E-2</c:v>
                </c:pt>
                <c:pt idx="911">
                  <c:v>1.466275445972582E-2</c:v>
                </c:pt>
                <c:pt idx="912">
                  <c:v>1.3264048881758285E-2</c:v>
                </c:pt>
                <c:pt idx="913">
                  <c:v>1.187002554032859E-2</c:v>
                </c:pt>
                <c:pt idx="914">
                  <c:v>1.0480778126290093E-2</c:v>
                </c:pt>
                <c:pt idx="915">
                  <c:v>9.0963995578532859E-3</c:v>
                </c:pt>
                <c:pt idx="916">
                  <c:v>7.7169819762364939E-3</c:v>
                </c:pt>
                <c:pt idx="917">
                  <c:v>6.3426167413974197E-3</c:v>
                </c:pt>
                <c:pt idx="918">
                  <c:v>4.9733944278455748E-3</c:v>
                </c:pt>
                <c:pt idx="919">
                  <c:v>3.6094048205355918E-3</c:v>
                </c:pt>
                <c:pt idx="920">
                  <c:v>2.2507369108414207E-3</c:v>
                </c:pt>
                <c:pt idx="921">
                  <c:v>8.9747889261140206E-4</c:v>
                </c:pt>
                <c:pt idx="922">
                  <c:v>-4.5028184169579604E-4</c:v>
                </c:pt>
                <c:pt idx="923">
                  <c:v>-1.7924587047943963E-3</c:v>
                </c:pt>
                <c:pt idx="924">
                  <c:v>-3.1289659182739127E-3</c:v>
                </c:pt>
                <c:pt idx="925">
                  <c:v>-4.4597185162207681E-3</c:v>
                </c:pt>
                <c:pt idx="926">
                  <c:v>-5.7846323487591601E-3</c:v>
                </c:pt>
                <c:pt idx="927">
                  <c:v>-7.1036240855112329E-3</c:v>
                </c:pt>
                <c:pt idx="928">
                  <c:v>-8.4166112189765947E-3</c:v>
                </c:pt>
                <c:pt idx="929">
                  <c:v>-9.7235120678312477E-3</c:v>
                </c:pt>
                <c:pt idx="930">
                  <c:v>-1.1024245780145988E-2</c:v>
                </c:pt>
                <c:pt idx="931">
                  <c:v>-1.2318732336524354E-2</c:v>
                </c:pt>
                <c:pt idx="932">
                  <c:v>-1.3606892553160192E-2</c:v>
                </c:pt>
                <c:pt idx="933">
                  <c:v>-1.4888648084814927E-2</c:v>
                </c:pt>
                <c:pt idx="934">
                  <c:v>-1.6163921427714629E-2</c:v>
                </c:pt>
                <c:pt idx="935">
                  <c:v>-1.7432635922366962E-2</c:v>
                </c:pt>
                <c:pt idx="936">
                  <c:v>-1.8694715756298132E-2</c:v>
                </c:pt>
                <c:pt idx="937">
                  <c:v>-1.9950085966709927E-2</c:v>
                </c:pt>
                <c:pt idx="938">
                  <c:v>-2.1198672443056961E-2</c:v>
                </c:pt>
                <c:pt idx="939">
                  <c:v>-2.2440401929544267E-2</c:v>
                </c:pt>
                <c:pt idx="940">
                  <c:v>-2.3675202027545333E-2</c:v>
                </c:pt>
                <c:pt idx="941">
                  <c:v>-2.4903001197940727E-2</c:v>
                </c:pt>
                <c:pt idx="942">
                  <c:v>-2.612372876337745E-2</c:v>
                </c:pt>
                <c:pt idx="943">
                  <c:v>-2.7337314910449155E-2</c:v>
                </c:pt>
                <c:pt idx="944">
                  <c:v>-2.854369069179739E-2</c:v>
                </c:pt>
                <c:pt idx="945">
                  <c:v>-2.9742788028133998E-2</c:v>
                </c:pt>
                <c:pt idx="946">
                  <c:v>-3.093453971018487E-2</c:v>
                </c:pt>
                <c:pt idx="947">
                  <c:v>-3.2118879400555182E-2</c:v>
                </c:pt>
                <c:pt idx="948">
                  <c:v>-3.3295741635516303E-2</c:v>
                </c:pt>
                <c:pt idx="949">
                  <c:v>-3.446506182671457E-2</c:v>
                </c:pt>
                <c:pt idx="950">
                  <c:v>-3.5626776262802064E-2</c:v>
                </c:pt>
                <c:pt idx="951">
                  <c:v>-3.6780822110989632E-2</c:v>
                </c:pt>
                <c:pt idx="952">
                  <c:v>-3.7927137418522328E-2</c:v>
                </c:pt>
                <c:pt idx="953">
                  <c:v>-3.906566111407743E-2</c:v>
                </c:pt>
                <c:pt idx="954">
                  <c:v>-4.0196333009085324E-2</c:v>
                </c:pt>
                <c:pt idx="955">
                  <c:v>-4.1319093798973389E-2</c:v>
                </c:pt>
                <c:pt idx="956">
                  <c:v>-4.2433885064333141E-2</c:v>
                </c:pt>
                <c:pt idx="957">
                  <c:v>-4.3540649272010845E-2</c:v>
                </c:pt>
                <c:pt idx="958">
                  <c:v>-4.4639329776121797E-2</c:v>
                </c:pt>
                <c:pt idx="959">
                  <c:v>-4.5729870818988584E-2</c:v>
                </c:pt>
                <c:pt idx="960">
                  <c:v>-4.6812217532003451E-2</c:v>
                </c:pt>
                <c:pt idx="961">
                  <c:v>-4.7886315936415118E-2</c:v>
                </c:pt>
                <c:pt idx="962">
                  <c:v>-4.8952112944040213E-2</c:v>
                </c:pt>
                <c:pt idx="963">
                  <c:v>-5.0009556357899644E-2</c:v>
                </c:pt>
                <c:pt idx="964">
                  <c:v>-5.1058594872780111E-2</c:v>
                </c:pt>
                <c:pt idx="965">
                  <c:v>-5.2099178075721057E-2</c:v>
                </c:pt>
                <c:pt idx="966">
                  <c:v>-5.3131256446427307E-2</c:v>
                </c:pt>
                <c:pt idx="967">
                  <c:v>-5.4154781357607665E-2</c:v>
                </c:pt>
                <c:pt idx="968">
                  <c:v>-5.5169705075239765E-2</c:v>
                </c:pt>
                <c:pt idx="969">
                  <c:v>-5.6175980758761457E-2</c:v>
                </c:pt>
                <c:pt idx="970">
                  <c:v>-5.7173562461188959E-2</c:v>
                </c:pt>
                <c:pt idx="971">
                  <c:v>-5.8162405129162181E-2</c:v>
                </c:pt>
                <c:pt idx="972">
                  <c:v>-5.9142464602917388E-2</c:v>
                </c:pt>
                <c:pt idx="973">
                  <c:v>-6.0113697616187602E-2</c:v>
                </c:pt>
                <c:pt idx="974">
                  <c:v>-6.1076061796030992E-2</c:v>
                </c:pt>
                <c:pt idx="975">
                  <c:v>-6.2029515662587582E-2</c:v>
                </c:pt>
                <c:pt idx="976">
                  <c:v>-6.2974018628764603E-2</c:v>
                </c:pt>
                <c:pt idx="977">
                  <c:v>-6.3909530999850778E-2</c:v>
                </c:pt>
                <c:pt idx="978">
                  <c:v>-6.4836013973059908E-2</c:v>
                </c:pt>
                <c:pt idx="979">
                  <c:v>-6.5753429637004021E-2</c:v>
                </c:pt>
                <c:pt idx="980">
                  <c:v>-6.6661740971096492E-2</c:v>
                </c:pt>
                <c:pt idx="981">
                  <c:v>-6.7560911844885413E-2</c:v>
                </c:pt>
                <c:pt idx="982">
                  <c:v>-6.8450907017317611E-2</c:v>
                </c:pt>
                <c:pt idx="983">
                  <c:v>-6.933169213593357E-2</c:v>
                </c:pt>
                <c:pt idx="984">
                  <c:v>-7.0203233735993686E-2</c:v>
                </c:pt>
                <c:pt idx="985">
                  <c:v>-7.1065499239536201E-2</c:v>
                </c:pt>
                <c:pt idx="986">
                  <c:v>-7.1918456954367133E-2</c:v>
                </c:pt>
                <c:pt idx="987">
                  <c:v>-7.2762076072982587E-2</c:v>
                </c:pt>
                <c:pt idx="988">
                  <c:v>-7.3596326671423851E-2</c:v>
                </c:pt>
                <c:pt idx="989">
                  <c:v>-7.4421179708065513E-2</c:v>
                </c:pt>
                <c:pt idx="990">
                  <c:v>-7.5236607022337185E-2</c:v>
                </c:pt>
                <c:pt idx="991">
                  <c:v>-7.6042581333379017E-2</c:v>
                </c:pt>
                <c:pt idx="992">
                  <c:v>-7.6839076238631482E-2</c:v>
                </c:pt>
                <c:pt idx="993">
                  <c:v>-7.7626066212359776E-2</c:v>
                </c:pt>
                <c:pt idx="994">
                  <c:v>-7.8403526604113274E-2</c:v>
                </c:pt>
                <c:pt idx="995">
                  <c:v>-7.9171433637120356E-2</c:v>
                </c:pt>
                <c:pt idx="996">
                  <c:v>-7.9929764406619086E-2</c:v>
                </c:pt>
                <c:pt idx="997">
                  <c:v>-8.0678496878124076E-2</c:v>
                </c:pt>
                <c:pt idx="998">
                  <c:v>-8.1417609885629946E-2</c:v>
                </c:pt>
                <c:pt idx="999">
                  <c:v>-8.2147083129751858E-2</c:v>
                </c:pt>
                <c:pt idx="1000">
                  <c:v>-8.2866897175803395E-2</c:v>
                </c:pt>
                <c:pt idx="1001">
                  <c:v>-8.3577033451812374E-2</c:v>
                </c:pt>
                <c:pt idx="1002">
                  <c:v>-8.4277474246474818E-2</c:v>
                </c:pt>
                <c:pt idx="1003">
                  <c:v>-8.4968202707047705E-2</c:v>
                </c:pt>
                <c:pt idx="1004">
                  <c:v>-8.5649202837180763E-2</c:v>
                </c:pt>
                <c:pt idx="1005">
                  <c:v>-8.6320459494687793E-2</c:v>
                </c:pt>
                <c:pt idx="1006">
                  <c:v>-8.6981958389257943E-2</c:v>
                </c:pt>
                <c:pt idx="1007">
                  <c:v>-8.7633686080107423E-2</c:v>
                </c:pt>
                <c:pt idx="1008">
                  <c:v>-8.8275629973571967E-2</c:v>
                </c:pt>
                <c:pt idx="1009">
                  <c:v>-8.8907778320640646E-2</c:v>
                </c:pt>
                <c:pt idx="1010">
                  <c:v>-8.9530120214431297E-2</c:v>
                </c:pt>
                <c:pt idx="1011">
                  <c:v>-9.0142645587608178E-2</c:v>
                </c:pt>
                <c:pt idx="1012">
                  <c:v>-9.0745345209742173E-2</c:v>
                </c:pt>
                <c:pt idx="1013">
                  <c:v>-9.1338210684614077E-2</c:v>
                </c:pt>
                <c:pt idx="1014">
                  <c:v>-9.192123444746135E-2</c:v>
                </c:pt>
                <c:pt idx="1015">
                  <c:v>-9.2494409762168828E-2</c:v>
                </c:pt>
                <c:pt idx="1016">
                  <c:v>-9.3057730718403911E-2</c:v>
                </c:pt>
                <c:pt idx="1017">
                  <c:v>-9.361119222869653E-2</c:v>
                </c:pt>
                <c:pt idx="1018">
                  <c:v>-9.4154790025464521E-2</c:v>
                </c:pt>
                <c:pt idx="1019">
                  <c:v>-9.468852065798479E-2</c:v>
                </c:pt>
                <c:pt idx="1020">
                  <c:v>-9.521238148931073E-2</c:v>
                </c:pt>
                <c:pt idx="1021">
                  <c:v>-9.5726370693136428E-2</c:v>
                </c:pt>
                <c:pt idx="1022">
                  <c:v>-9.6230487250608024E-2</c:v>
                </c:pt>
                <c:pt idx="1023">
                  <c:v>-9.6724730947082824E-2</c:v>
                </c:pt>
                <c:pt idx="1024">
                  <c:v>-9.720910236883655E-2</c:v>
                </c:pt>
                <c:pt idx="1025">
                  <c:v>-9.7683602899719252E-2</c:v>
                </c:pt>
                <c:pt idx="1026">
                  <c:v>-9.8148234717760366E-2</c:v>
                </c:pt>
                <c:pt idx="1027">
                  <c:v>-9.8603000791723364E-2</c:v>
                </c:pt>
                <c:pt idx="1028">
                  <c:v>-9.9047904877610532E-2</c:v>
                </c:pt>
                <c:pt idx="1029">
                  <c:v>-9.9482951515118309E-2</c:v>
                </c:pt>
                <c:pt idx="1030">
                  <c:v>-9.990814602404377E-2</c:v>
                </c:pt>
                <c:pt idx="1031">
                  <c:v>-0.10032349450064261</c:v>
                </c:pt>
                <c:pt idx="1032">
                  <c:v>-0.10072900381393927</c:v>
                </c:pt>
                <c:pt idx="1033">
                  <c:v>-0.1011246816019896</c:v>
                </c:pt>
                <c:pt idx="1034">
                  <c:v>-0.10151053626809656</c:v>
                </c:pt>
                <c:pt idx="1035">
                  <c:v>-0.1018865769769795</c:v>
                </c:pt>
                <c:pt idx="1036">
                  <c:v>-0.10225281365089757</c:v>
                </c:pt>
                <c:pt idx="1037">
                  <c:v>-0.1026092569657276</c:v>
                </c:pt>
                <c:pt idx="1038">
                  <c:v>-0.10295591834699716</c:v>
                </c:pt>
                <c:pt idx="1039">
                  <c:v>-0.10329280996587306</c:v>
                </c:pt>
                <c:pt idx="1040">
                  <c:v>-0.10361994473510609</c:v>
                </c:pt>
                <c:pt idx="1041">
                  <c:v>-0.10393733630493228</c:v>
                </c:pt>
                <c:pt idx="1042">
                  <c:v>-0.10424499905893127</c:v>
                </c:pt>
                <c:pt idx="1043">
                  <c:v>-0.1045429481098423</c:v>
                </c:pt>
                <c:pt idx="1044">
                  <c:v>-0.10483119929533839</c:v>
                </c:pt>
                <c:pt idx="1045">
                  <c:v>-0.10510976917375908</c:v>
                </c:pt>
                <c:pt idx="1046">
                  <c:v>-0.1053786750198024</c:v>
                </c:pt>
                <c:pt idx="1047">
                  <c:v>-0.10563793482017653</c:v>
                </c:pt>
                <c:pt idx="1048">
                  <c:v>-0.10588756726921157</c:v>
                </c:pt>
                <c:pt idx="1049">
                  <c:v>-0.10612759176443219</c:v>
                </c:pt>
                <c:pt idx="1050">
                  <c:v>-0.10635802840209134</c:v>
                </c:pt>
                <c:pt idx="1051">
                  <c:v>-0.10657889797266586</c:v>
                </c:pt>
                <c:pt idx="1052">
                  <c:v>-0.1067902219563143</c:v>
                </c:pt>
                <c:pt idx="1053">
                  <c:v>-0.10699202251829759</c:v>
                </c:pt>
                <c:pt idx="1054">
                  <c:v>-0.10718432250436302</c:v>
                </c:pt>
                <c:pt idx="1055">
                  <c:v>-0.10736714543609206</c:v>
                </c:pt>
                <c:pt idx="1056">
                  <c:v>-0.10754051550621263</c:v>
                </c:pt>
                <c:pt idx="1057">
                  <c:v>-0.10770445757387617</c:v>
                </c:pt>
                <c:pt idx="1058">
                  <c:v>-0.10785899715990029</c:v>
                </c:pt>
                <c:pt idx="1059">
                  <c:v>-0.10800416044197722</c:v>
                </c:pt>
                <c:pt idx="1060">
                  <c:v>-0.10813997424984891</c:v>
                </c:pt>
                <c:pt idx="1061">
                  <c:v>-0.10826646606044903</c:v>
                </c:pt>
                <c:pt idx="1062">
                  <c:v>-0.10838366399301259</c:v>
                </c:pt>
                <c:pt idx="1063">
                  <c:v>-0.10849159680415363</c:v>
                </c:pt>
                <c:pt idx="1064">
                  <c:v>-0.10859029388291148</c:v>
                </c:pt>
                <c:pt idx="1065">
                  <c:v>-0.10867978524576624</c:v>
                </c:pt>
                <c:pt idx="1066">
                  <c:v>-0.10876010153162383</c:v>
                </c:pt>
                <c:pt idx="1067">
                  <c:v>-0.10883127399677134</c:v>
                </c:pt>
                <c:pt idx="1068">
                  <c:v>-0.10889333450980306</c:v>
                </c:pt>
                <c:pt idx="1069">
                  <c:v>-0.10894631554651781</c:v>
                </c:pt>
                <c:pt idx="1070">
                  <c:v>-0.10899025018478802</c:v>
                </c:pt>
                <c:pt idx="1071">
                  <c:v>-0.1090251720994012</c:v>
                </c:pt>
                <c:pt idx="1072">
                  <c:v>-0.10905111555687423</c:v>
                </c:pt>
                <c:pt idx="1073">
                  <c:v>-0.10906811541024104</c:v>
                </c:pt>
                <c:pt idx="1074">
                  <c:v>-0.10907620709381427</c:v>
                </c:pt>
                <c:pt idx="1075">
                  <c:v>-0.10907542661792133</c:v>
                </c:pt>
                <c:pt idx="1076">
                  <c:v>-0.10906581056361546</c:v>
                </c:pt>
                <c:pt idx="1077">
                  <c:v>-0.10904739607736234</c:v>
                </c:pt>
                <c:pt idx="1078">
                  <c:v>-0.10902022086570277</c:v>
                </c:pt>
                <c:pt idx="1079">
                  <c:v>-0.10898432318989182</c:v>
                </c:pt>
                <c:pt idx="1080">
                  <c:v>-0.10893974186051521</c:v>
                </c:pt>
                <c:pt idx="1081">
                  <c:v>-0.10888651623208331</c:v>
                </c:pt>
                <c:pt idx="1082">
                  <c:v>-0.10882468619760333</c:v>
                </c:pt>
                <c:pt idx="1083">
                  <c:v>-0.1087542921831301</c:v>
                </c:pt>
                <c:pt idx="1084">
                  <c:v>-0.10867537514229625</c:v>
                </c:pt>
                <c:pt idx="1085">
                  <c:v>-0.10858797655082203</c:v>
                </c:pt>
                <c:pt idx="1086">
                  <c:v>-0.10849213840100549</c:v>
                </c:pt>
                <c:pt idx="1087">
                  <c:v>-0.10838790319619346</c:v>
                </c:pt>
                <c:pt idx="1088">
                  <c:v>-0.10827531394523379</c:v>
                </c:pt>
                <c:pt idx="1089">
                  <c:v>-0.10815441415690967</c:v>
                </c:pt>
                <c:pt idx="1090">
                  <c:v>-0.1080252478343561</c:v>
                </c:pt>
                <c:pt idx="1091">
                  <c:v>-0.10788785946945947</c:v>
                </c:pt>
                <c:pt idx="1092">
                  <c:v>-0.10774229403724048</c:v>
                </c:pt>
                <c:pt idx="1093">
                  <c:v>-0.10758859699022105</c:v>
                </c:pt>
                <c:pt idx="1094">
                  <c:v>-0.1074268142527758</c:v>
                </c:pt>
                <c:pt idx="1095">
                  <c:v>-0.10725699221546842</c:v>
                </c:pt>
                <c:pt idx="1096">
                  <c:v>-0.10707917772937366</c:v>
                </c:pt>
                <c:pt idx="1097">
                  <c:v>-0.10689341810038533</c:v>
                </c:pt>
                <c:pt idx="1098">
                  <c:v>-0.10669976108351092</c:v>
                </c:pt>
                <c:pt idx="1099">
                  <c:v>-0.10649825487715328</c:v>
                </c:pt>
                <c:pt idx="1100">
                  <c:v>-0.10628894811737985</c:v>
                </c:pt>
                <c:pt idx="1101">
                  <c:v>-0.10607188987218014</c:v>
                </c:pt>
                <c:pt idx="1102">
                  <c:v>-0.10584712963571173</c:v>
                </c:pt>
                <c:pt idx="1103">
                  <c:v>-0.10561471732253552</c:v>
                </c:pt>
                <c:pt idx="1104">
                  <c:v>-0.10537470326184051</c:v>
                </c:pt>
                <c:pt idx="1105">
                  <c:v>-0.10512713819165886</c:v>
                </c:pt>
                <c:pt idx="1106">
                  <c:v>-0.10487207325307166</c:v>
                </c:pt>
                <c:pt idx="1107">
                  <c:v>-0.1046095599844057</c:v>
                </c:pt>
                <c:pt idx="1108">
                  <c:v>-0.10433965031542219</c:v>
                </c:pt>
                <c:pt idx="1109">
                  <c:v>-0.10406239656149747</c:v>
                </c:pt>
                <c:pt idx="1110">
                  <c:v>-0.10377785141779654</c:v>
                </c:pt>
                <c:pt idx="1111">
                  <c:v>-0.10348606795343974</c:v>
                </c:pt>
                <c:pt idx="1112">
                  <c:v>-0.10318709960566323</c:v>
                </c:pt>
                <c:pt idx="1113">
                  <c:v>-0.10288100017397349</c:v>
                </c:pt>
                <c:pt idx="1114">
                  <c:v>-0.10256782381429673</c:v>
                </c:pt>
                <c:pt idx="1115">
                  <c:v>-0.10224762503312339</c:v>
                </c:pt>
                <c:pt idx="1116">
                  <c:v>-0.10192045868164834</c:v>
                </c:pt>
                <c:pt idx="1117">
                  <c:v>-0.10158637994990727</c:v>
                </c:pt>
                <c:pt idx="1118">
                  <c:v>-0.10124544436090978</c:v>
                </c:pt>
                <c:pt idx="1119">
                  <c:v>-0.10089770776476961</c:v>
                </c:pt>
                <c:pt idx="1120">
                  <c:v>-0.10054322633283258</c:v>
                </c:pt>
                <c:pt idx="1121">
                  <c:v>-0.10018205655180255</c:v>
                </c:pt>
                <c:pt idx="1122">
                  <c:v>-9.9814255217866132E-2</c:v>
                </c:pt>
                <c:pt idx="1123">
                  <c:v>-9.9439879430816433E-2</c:v>
                </c:pt>
                <c:pt idx="1124">
                  <c:v>-9.9058986588176412E-2</c:v>
                </c:pt>
                <c:pt idx="1125">
                  <c:v>-9.8671634379322262E-2</c:v>
                </c:pt>
                <c:pt idx="1126">
                  <c:v>-9.8277880779607363E-2</c:v>
                </c:pt>
                <c:pt idx="1127">
                  <c:v>-9.787778404448727E-2</c:v>
                </c:pt>
                <c:pt idx="1128">
                  <c:v>-9.7471402703646112E-2</c:v>
                </c:pt>
                <c:pt idx="1129">
                  <c:v>-9.7058795555125019E-2</c:v>
                </c:pt>
                <c:pt idx="1130">
                  <c:v>-9.6640021659452929E-2</c:v>
                </c:pt>
                <c:pt idx="1131">
                  <c:v>-9.6215140333780272E-2</c:v>
                </c:pt>
                <c:pt idx="1132">
                  <c:v>-9.5784211146016068E-2</c:v>
                </c:pt>
                <c:pt idx="1133">
                  <c:v>-9.5347293908968747E-2</c:v>
                </c:pt>
                <c:pt idx="1134">
                  <c:v>-9.4904448674491312E-2</c:v>
                </c:pt>
                <c:pt idx="1135">
                  <c:v>-9.4455735727631218E-2</c:v>
                </c:pt>
                <c:pt idx="1136">
                  <c:v>-9.4001215580785377E-2</c:v>
                </c:pt>
                <c:pt idx="1137">
                  <c:v>-9.3540948967860887E-2</c:v>
                </c:pt>
                <c:pt idx="1138">
                  <c:v>-9.3074996838441768E-2</c:v>
                </c:pt>
                <c:pt idx="1139">
                  <c:v>-9.2603420351962271E-2</c:v>
                </c:pt>
                <c:pt idx="1140">
                  <c:v>-9.2126280871887178E-2</c:v>
                </c:pt>
                <c:pt idx="1141">
                  <c:v>-9.1643639959899478E-2</c:v>
                </c:pt>
                <c:pt idx="1142">
                  <c:v>-9.1155559370095923E-2</c:v>
                </c:pt>
                <c:pt idx="1143">
                  <c:v>-9.066210104319089E-2</c:v>
                </c:pt>
                <c:pt idx="1144">
                  <c:v>-9.0163327100728982E-2</c:v>
                </c:pt>
                <c:pt idx="1145">
                  <c:v>-8.9659299839306802E-2</c:v>
                </c:pt>
                <c:pt idx="1146">
                  <c:v>-8.9150081724804292E-2</c:v>
                </c:pt>
                <c:pt idx="1147">
                  <c:v>-8.8635735386626099E-2</c:v>
                </c:pt>
                <c:pt idx="1148">
                  <c:v>-8.8116323611953457E-2</c:v>
                </c:pt>
                <c:pt idx="1149">
                  <c:v>-8.7591909340006879E-2</c:v>
                </c:pt>
                <c:pt idx="1150">
                  <c:v>-8.7062555656320151E-2</c:v>
                </c:pt>
                <c:pt idx="1151">
                  <c:v>-8.6528325787026072E-2</c:v>
                </c:pt>
                <c:pt idx="1152">
                  <c:v>-8.5989283093154262E-2</c:v>
                </c:pt>
                <c:pt idx="1153">
                  <c:v>-8.5445491064941578E-2</c:v>
                </c:pt>
                <c:pt idx="1154">
                  <c:v>-8.4897013316155429E-2</c:v>
                </c:pt>
                <c:pt idx="1155">
                  <c:v>-8.4343913578430477E-2</c:v>
                </c:pt>
                <c:pt idx="1156">
                  <c:v>-8.3786255695619066E-2</c:v>
                </c:pt>
                <c:pt idx="1157">
                  <c:v>-8.3224103618155826E-2</c:v>
                </c:pt>
                <c:pt idx="1158">
                  <c:v>-8.2657521397436859E-2</c:v>
                </c:pt>
                <c:pt idx="1159">
                  <c:v>-8.208657318021384E-2</c:v>
                </c:pt>
                <c:pt idx="1160">
                  <c:v>-8.1511323203003458E-2</c:v>
                </c:pt>
                <c:pt idx="1161">
                  <c:v>-8.0931835786512682E-2</c:v>
                </c:pt>
                <c:pt idx="1162">
                  <c:v>-8.0348175330080013E-2</c:v>
                </c:pt>
                <c:pt idx="1163">
                  <c:v>-7.9760406306133361E-2</c:v>
                </c:pt>
                <c:pt idx="1164">
                  <c:v>-7.9168593254664771E-2</c:v>
                </c:pt>
                <c:pt idx="1165">
                  <c:v>-7.8572800777722371E-2</c:v>
                </c:pt>
                <c:pt idx="1166">
                  <c:v>-7.797309353392004E-2</c:v>
                </c:pt>
                <c:pt idx="1167">
                  <c:v>-7.7369536232965053E-2</c:v>
                </c:pt>
                <c:pt idx="1168">
                  <c:v>-7.6762193630204076E-2</c:v>
                </c:pt>
                <c:pt idx="1169">
                  <c:v>-7.6151130521187979E-2</c:v>
                </c:pt>
                <c:pt idx="1170">
                  <c:v>-7.5536411736255721E-2</c:v>
                </c:pt>
                <c:pt idx="1171">
                  <c:v>-7.4918102135137721E-2</c:v>
                </c:pt>
                <c:pt idx="1172">
                  <c:v>-7.4296266601579022E-2</c:v>
                </c:pt>
                <c:pt idx="1173">
                  <c:v>-7.367097003798273E-2</c:v>
                </c:pt>
                <c:pt idx="1174">
                  <c:v>-7.3042277360073876E-2</c:v>
                </c:pt>
                <c:pt idx="1175">
                  <c:v>-7.2410253491584281E-2</c:v>
                </c:pt>
                <c:pt idx="1176">
                  <c:v>-7.1774963358958513E-2</c:v>
                </c:pt>
                <c:pt idx="1177">
                  <c:v>-7.1136471886081534E-2</c:v>
                </c:pt>
                <c:pt idx="1178">
                  <c:v>-7.0494843989028222E-2</c:v>
                </c:pt>
                <c:pt idx="1179">
                  <c:v>-6.985014457083509E-2</c:v>
                </c:pt>
                <c:pt idx="1180">
                  <c:v>-6.9202438516294623E-2</c:v>
                </c:pt>
                <c:pt idx="1181">
                  <c:v>-6.8551790686772529E-2</c:v>
                </c:pt>
                <c:pt idx="1182">
                  <c:v>-6.7898265915048175E-2</c:v>
                </c:pt>
                <c:pt idx="1183">
                  <c:v>-6.7241929000178641E-2</c:v>
                </c:pt>
                <c:pt idx="1184">
                  <c:v>-6.6582844702386595E-2</c:v>
                </c:pt>
                <c:pt idx="1185">
                  <c:v>-6.5921077737972358E-2</c:v>
                </c:pt>
                <c:pt idx="1186">
                  <c:v>-6.5256692774250502E-2</c:v>
                </c:pt>
                <c:pt idx="1187">
                  <c:v>-6.4589754424511231E-2</c:v>
                </c:pt>
                <c:pt idx="1188">
                  <c:v>-6.3920327243006891E-2</c:v>
                </c:pt>
                <c:pt idx="1189">
                  <c:v>-6.3248475719963893E-2</c:v>
                </c:pt>
                <c:pt idx="1190">
                  <c:v>-6.257426427662037E-2</c:v>
                </c:pt>
                <c:pt idx="1191">
                  <c:v>-6.1897757260289822E-2</c:v>
                </c:pt>
                <c:pt idx="1192">
                  <c:v>-6.12190189394511E-2</c:v>
                </c:pt>
                <c:pt idx="1193">
                  <c:v>-6.0538113498864968E-2</c:v>
                </c:pt>
                <c:pt idx="1194">
                  <c:v>-5.9855105034717547E-2</c:v>
                </c:pt>
                <c:pt idx="1195">
                  <c:v>-5.9170057549790947E-2</c:v>
                </c:pt>
                <c:pt idx="1196">
                  <c:v>-5.8483034948661333E-2</c:v>
                </c:pt>
                <c:pt idx="1197">
                  <c:v>-5.7794101032924698E-2</c:v>
                </c:pt>
                <c:pt idx="1198">
                  <c:v>-5.7103319496450658E-2</c:v>
                </c:pt>
                <c:pt idx="1199">
                  <c:v>-5.6410753920664497E-2</c:v>
                </c:pt>
                <c:pt idx="1200">
                  <c:v>-5.5716467769857753E-2</c:v>
                </c:pt>
                <c:pt idx="1201">
                  <c:v>-5.5020524386527582E-2</c:v>
                </c:pt>
                <c:pt idx="1202">
                  <c:v>-5.4322986986745196E-2</c:v>
                </c:pt>
                <c:pt idx="1203">
                  <c:v>-5.3623918655553576E-2</c:v>
                </c:pt>
                <c:pt idx="1204">
                  <c:v>-5.2923382342394784E-2</c:v>
                </c:pt>
                <c:pt idx="1205">
                  <c:v>-5.2221440856567068E-2</c:v>
                </c:pt>
                <c:pt idx="1206">
                  <c:v>-5.1518156862712008E-2</c:v>
                </c:pt>
                <c:pt idx="1207">
                  <c:v>-5.0813592876331984E-2</c:v>
                </c:pt>
                <c:pt idx="1208">
                  <c:v>-5.0107811259338157E-2</c:v>
                </c:pt>
                <c:pt idx="1209">
                  <c:v>-4.9400874215629241E-2</c:v>
                </c:pt>
                <c:pt idx="1210">
                  <c:v>-4.8692843786701259E-2</c:v>
                </c:pt>
                <c:pt idx="1211">
                  <c:v>-4.7983781847288541E-2</c:v>
                </c:pt>
                <c:pt idx="1212">
                  <c:v>-4.7273750101036183E-2</c:v>
                </c:pt>
                <c:pt idx="1213">
                  <c:v>-4.6562810076204143E-2</c:v>
                </c:pt>
                <c:pt idx="1214">
                  <c:v>-4.5851023121403302E-2</c:v>
                </c:pt>
                <c:pt idx="1215">
                  <c:v>-4.5138450401363557E-2</c:v>
                </c:pt>
                <c:pt idx="1216">
                  <c:v>-4.4425152892734285E-2</c:v>
                </c:pt>
                <c:pt idx="1217">
                  <c:v>-4.3711191379917309E-2</c:v>
                </c:pt>
                <c:pt idx="1218">
                  <c:v>-4.2996626450932607E-2</c:v>
                </c:pt>
                <c:pt idx="1219">
                  <c:v>-4.2281518493316933E-2</c:v>
                </c:pt>
                <c:pt idx="1220">
                  <c:v>-4.1565927690055599E-2</c:v>
                </c:pt>
                <c:pt idx="1221">
                  <c:v>-4.0849914015547537E-2</c:v>
                </c:pt>
                <c:pt idx="1222">
                  <c:v>-4.0133537231603893E-2</c:v>
                </c:pt>
                <c:pt idx="1223">
                  <c:v>-3.9416856883480317E-2</c:v>
                </c:pt>
                <c:pt idx="1224">
                  <c:v>-3.8699932295943137E-2</c:v>
                </c:pt>
                <c:pt idx="1225">
                  <c:v>-3.7982822569369572E-2</c:v>
                </c:pt>
                <c:pt idx="1226">
                  <c:v>-3.7265586575882206E-2</c:v>
                </c:pt>
                <c:pt idx="1227">
                  <c:v>-3.654828295551784E-2</c:v>
                </c:pt>
                <c:pt idx="1228">
                  <c:v>-3.5830970112430943E-2</c:v>
                </c:pt>
                <c:pt idx="1229">
                  <c:v>-3.511370621113185E-2</c:v>
                </c:pt>
                <c:pt idx="1230">
                  <c:v>-3.4396549172759812E-2</c:v>
                </c:pt>
                <c:pt idx="1231">
                  <c:v>-3.3679556671391185E-2</c:v>
                </c:pt>
                <c:pt idx="1232">
                  <c:v>-3.2962786130382775E-2</c:v>
                </c:pt>
                <c:pt idx="1233">
                  <c:v>-3.2246294718750561E-2</c:v>
                </c:pt>
                <c:pt idx="1234">
                  <c:v>-3.153013934758396E-2</c:v>
                </c:pt>
                <c:pt idx="1235">
                  <c:v>-3.0814376666495724E-2</c:v>
                </c:pt>
                <c:pt idx="1236">
                  <c:v>-3.009906306010765E-2</c:v>
                </c:pt>
                <c:pt idx="1237">
                  <c:v>-2.9384254644572221E-2</c:v>
                </c:pt>
                <c:pt idx="1238">
                  <c:v>-2.867000726413033E-2</c:v>
                </c:pt>
                <c:pt idx="1239">
                  <c:v>-2.7956376487705197E-2</c:v>
                </c:pt>
                <c:pt idx="1240">
                  <c:v>-2.7243417605532623E-2</c:v>
                </c:pt>
                <c:pt idx="1241">
                  <c:v>-2.6531185625827677E-2</c:v>
                </c:pt>
                <c:pt idx="1242">
                  <c:v>-2.5819735271487988E-2</c:v>
                </c:pt>
                <c:pt idx="1243">
                  <c:v>-2.5109120976833706E-2</c:v>
                </c:pt>
                <c:pt idx="1244">
                  <c:v>-2.4399396884384267E-2</c:v>
                </c:pt>
                <c:pt idx="1245">
                  <c:v>-2.369061684167207E-2</c:v>
                </c:pt>
                <c:pt idx="1246">
                  <c:v>-2.2982834398093181E-2</c:v>
                </c:pt>
                <c:pt idx="1247">
                  <c:v>-2.2276102801795157E-2</c:v>
                </c:pt>
                <c:pt idx="1248">
                  <c:v>-2.1570474996602081E-2</c:v>
                </c:pt>
                <c:pt idx="1249">
                  <c:v>-2.0866003618976923E-2</c:v>
                </c:pt>
                <c:pt idx="1250">
                  <c:v>-2.016274099502131E-2</c:v>
                </c:pt>
                <c:pt idx="1251">
                  <c:v>-1.9460739137512794E-2</c:v>
                </c:pt>
                <c:pt idx="1252">
                  <c:v>-1.8760049742979699E-2</c:v>
                </c:pt>
                <c:pt idx="1253">
                  <c:v>-1.8060724188813642E-2</c:v>
                </c:pt>
                <c:pt idx="1254">
                  <c:v>-1.7362813530419796E-2</c:v>
                </c:pt>
                <c:pt idx="1255">
                  <c:v>-1.6666368498404978E-2</c:v>
                </c:pt>
                <c:pt idx="1256">
                  <c:v>-1.5971439495803628E-2</c:v>
                </c:pt>
                <c:pt idx="1257">
                  <c:v>-1.5278076595341741E-2</c:v>
                </c:pt>
                <c:pt idx="1258">
                  <c:v>-1.4586329536738846E-2</c:v>
                </c:pt>
                <c:pt idx="1259">
                  <c:v>-1.3896247724048065E-2</c:v>
                </c:pt>
                <c:pt idx="1260">
                  <c:v>-1.320788022303431E-2</c:v>
                </c:pt>
                <c:pt idx="1261">
                  <c:v>-1.2521275758590704E-2</c:v>
                </c:pt>
                <c:pt idx="1262">
                  <c:v>-1.1836482712193246E-2</c:v>
                </c:pt>
                <c:pt idx="1263">
                  <c:v>-1.115354911939378E-2</c:v>
                </c:pt>
                <c:pt idx="1264">
                  <c:v>-1.0472522667351323E-2</c:v>
                </c:pt>
                <c:pt idx="1265">
                  <c:v>-9.793450692401777E-3</c:v>
                </c:pt>
                <c:pt idx="1266">
                  <c:v>-9.1163801776660783E-3</c:v>
                </c:pt>
                <c:pt idx="1267">
                  <c:v>-8.4413577506968103E-3</c:v>
                </c:pt>
                <c:pt idx="1268">
                  <c:v>-7.7684296811633162E-3</c:v>
                </c:pt>
                <c:pt idx="1269">
                  <c:v>-7.0976418785753462E-3</c:v>
                </c:pt>
                <c:pt idx="1270">
                  <c:v>-6.4290398900452503E-3</c:v>
                </c:pt>
                <c:pt idx="1271">
                  <c:v>-5.7626688980887538E-3</c:v>
                </c:pt>
                <c:pt idx="1272">
                  <c:v>-5.09857371846433E-3</c:v>
                </c:pt>
                <c:pt idx="1273">
                  <c:v>-4.436798798051182E-3</c:v>
                </c:pt>
                <c:pt idx="1274">
                  <c:v>-3.7773882127658527E-3</c:v>
                </c:pt>
                <c:pt idx="1275">
                  <c:v>-3.1203856655174717E-3</c:v>
                </c:pt>
                <c:pt idx="1276">
                  <c:v>-2.465834484201642E-3</c:v>
                </c:pt>
                <c:pt idx="1277">
                  <c:v>-1.8137776197329738E-3</c:v>
                </c:pt>
                <c:pt idx="1278">
                  <c:v>-1.1642576441162657E-3</c:v>
                </c:pt>
                <c:pt idx="1279">
                  <c:v>-5.1731674855632704E-4</c:v>
                </c:pt>
                <c:pt idx="1280">
                  <c:v>1.2700325839356023E-4</c:v>
                </c:pt>
                <c:pt idx="1281">
                  <c:v>7.686609526445519E-4</c:v>
                </c:pt>
                <c:pt idx="1282">
                  <c:v>1.4076152963465351E-3</c:v>
                </c:pt>
                <c:pt idx="1283">
                  <c:v>2.0438256396238209E-3</c:v>
                </c:pt>
                <c:pt idx="1284">
                  <c:v>2.6772517222722523E-3</c:v>
                </c:pt>
                <c:pt idx="1285">
                  <c:v>3.3078536754177529E-3</c:v>
                </c:pt>
                <c:pt idx="1286">
                  <c:v>3.9355920231363365E-3</c:v>
                </c:pt>
                <c:pt idx="1287">
                  <c:v>4.5604276840356056E-3</c:v>
                </c:pt>
                <c:pt idx="1288">
                  <c:v>5.1823219727977722E-3</c:v>
                </c:pt>
                <c:pt idx="1289">
                  <c:v>5.8012366016842306E-3</c:v>
                </c:pt>
                <c:pt idx="1290">
                  <c:v>6.4171336820017201E-3</c:v>
                </c:pt>
                <c:pt idx="1291">
                  <c:v>7.0299757255301194E-3</c:v>
                </c:pt>
                <c:pt idx="1292">
                  <c:v>7.6397256459119073E-3</c:v>
                </c:pt>
                <c:pt idx="1293">
                  <c:v>8.2463467600033431E-3</c:v>
                </c:pt>
                <c:pt idx="1294">
                  <c:v>8.8498027891874154E-3</c:v>
                </c:pt>
                <c:pt idx="1295">
                  <c:v>9.4500578606485988E-3</c:v>
                </c:pt>
                <c:pt idx="1296">
                  <c:v>1.0047076508609483E-2</c:v>
                </c:pt>
                <c:pt idx="1297">
                  <c:v>1.0640823675529329E-2</c:v>
                </c:pt>
                <c:pt idx="1298">
                  <c:v>1.1231264713264617E-2</c:v>
                </c:pt>
                <c:pt idx="1299">
                  <c:v>1.1818365384191627E-2</c:v>
                </c:pt>
                <c:pt idx="1300">
                  <c:v>1.240209186229115E-2</c:v>
                </c:pt>
                <c:pt idx="1301">
                  <c:v>1.2982410734195371E-2</c:v>
                </c:pt>
                <c:pt idx="1302">
                  <c:v>1.3559289000197001E-2</c:v>
                </c:pt>
                <c:pt idx="1303">
                  <c:v>1.4132694075220749E-2</c:v>
                </c:pt>
                <c:pt idx="1304">
                  <c:v>1.4702593789757181E-2</c:v>
                </c:pt>
                <c:pt idx="1305">
                  <c:v>1.5268956390759071E-2</c:v>
                </c:pt>
                <c:pt idx="1306">
                  <c:v>1.5831750542500307E-2</c:v>
                </c:pt>
                <c:pt idx="1307">
                  <c:v>1.6390945327397453E-2</c:v>
                </c:pt>
                <c:pt idx="1308">
                  <c:v>1.6946510246794038E-2</c:v>
                </c:pt>
                <c:pt idx="1309">
                  <c:v>1.7498415221707676E-2</c:v>
                </c:pt>
                <c:pt idx="1310">
                  <c:v>1.8046630593540097E-2</c:v>
                </c:pt>
                <c:pt idx="1311">
                  <c:v>1.8591127124750195E-2</c:v>
                </c:pt>
                <c:pt idx="1312">
                  <c:v>1.9131875999490188E-2</c:v>
                </c:pt>
                <c:pt idx="1313">
                  <c:v>1.9668848824204978E-2</c:v>
                </c:pt>
                <c:pt idx="1314">
                  <c:v>2.0202017628194832E-2</c:v>
                </c:pt>
                <c:pt idx="1315">
                  <c:v>2.0731354864141488E-2</c:v>
                </c:pt>
                <c:pt idx="1316">
                  <c:v>2.1256833408597763E-2</c:v>
                </c:pt>
                <c:pt idx="1317">
                  <c:v>2.1778426562440834E-2</c:v>
                </c:pt>
                <c:pt idx="1318">
                  <c:v>2.2296108051289232E-2</c:v>
                </c:pt>
                <c:pt idx="1319">
                  <c:v>2.2809852025883728E-2</c:v>
                </c:pt>
                <c:pt idx="1320">
                  <c:v>2.3319633062432191E-2</c:v>
                </c:pt>
                <c:pt idx="1321">
                  <c:v>2.3825426162918547E-2</c:v>
                </c:pt>
                <c:pt idx="1322">
                  <c:v>2.4327206755375974E-2</c:v>
                </c:pt>
                <c:pt idx="1323">
                  <c:v>2.482495069412443E-2</c:v>
                </c:pt>
                <c:pt idx="1324">
                  <c:v>2.5318634259972689E-2</c:v>
                </c:pt>
                <c:pt idx="1325">
                  <c:v>2.5808234160384951E-2</c:v>
                </c:pt>
                <c:pt idx="1326">
                  <c:v>2.6293727529612225E-2</c:v>
                </c:pt>
                <c:pt idx="1327">
                  <c:v>2.6775091928788554E-2</c:v>
                </c:pt>
                <c:pt idx="1328">
                  <c:v>2.7252305345992291E-2</c:v>
                </c:pt>
                <c:pt idx="1329">
                  <c:v>2.7725346196272486E-2</c:v>
                </c:pt>
                <c:pt idx="1330">
                  <c:v>2.8194193321640595E-2</c:v>
                </c:pt>
                <c:pt idx="1331">
                  <c:v>2.8658825991027613E-2</c:v>
                </c:pt>
                <c:pt idx="1332">
                  <c:v>2.9119223900206784E-2</c:v>
                </c:pt>
                <c:pt idx="1333">
                  <c:v>2.9575367171682049E-2</c:v>
                </c:pt>
                <c:pt idx="1334">
                  <c:v>3.0027236354542373E-2</c:v>
                </c:pt>
                <c:pt idx="1335">
                  <c:v>3.0474812424282099E-2</c:v>
                </c:pt>
                <c:pt idx="1336">
                  <c:v>3.0918076782587491E-2</c:v>
                </c:pt>
                <c:pt idx="1337">
                  <c:v>3.1357011257089618E-2</c:v>
                </c:pt>
                <c:pt idx="1338">
                  <c:v>3.1791598101083736E-2</c:v>
                </c:pt>
                <c:pt idx="1339">
                  <c:v>3.2221819993215349E-2</c:v>
                </c:pt>
                <c:pt idx="1340">
                  <c:v>3.2647660037133076E-2</c:v>
                </c:pt>
                <c:pt idx="1341">
                  <c:v>3.3069101761108506E-2</c:v>
                </c:pt>
                <c:pt idx="1342">
                  <c:v>3.348612911762322E-2</c:v>
                </c:pt>
                <c:pt idx="1343">
                  <c:v>3.3898726482923129E-2</c:v>
                </c:pt>
                <c:pt idx="1344">
                  <c:v>3.4306878656540328E-2</c:v>
                </c:pt>
                <c:pt idx="1345">
                  <c:v>3.4710570860782587E-2</c:v>
                </c:pt>
                <c:pt idx="1346">
                  <c:v>3.5109788740190696E-2</c:v>
                </c:pt>
                <c:pt idx="1347">
                  <c:v>3.5504518360963834E-2</c:v>
                </c:pt>
                <c:pt idx="1348">
                  <c:v>3.5894746210353136E-2</c:v>
                </c:pt>
                <c:pt idx="1349">
                  <c:v>3.6280459196023629E-2</c:v>
                </c:pt>
                <c:pt idx="1350">
                  <c:v>3.6661644645384725E-2</c:v>
                </c:pt>
                <c:pt idx="1351">
                  <c:v>3.7038290304889469E-2</c:v>
                </c:pt>
                <c:pt idx="1352">
                  <c:v>3.7410384339302702E-2</c:v>
                </c:pt>
                <c:pt idx="1353">
                  <c:v>3.7777915330938334E-2</c:v>
                </c:pt>
                <c:pt idx="1354">
                  <c:v>3.8140872278865944E-2</c:v>
                </c:pt>
                <c:pt idx="1355">
                  <c:v>3.8499244598086853E-2</c:v>
                </c:pt>
                <c:pt idx="1356">
                  <c:v>3.88530221186799E-2</c:v>
                </c:pt>
                <c:pt idx="1357">
                  <c:v>3.9202195084917076E-2</c:v>
                </c:pt>
                <c:pt idx="1358">
                  <c:v>3.9546754154349259E-2</c:v>
                </c:pt>
                <c:pt idx="1359">
                  <c:v>3.9886690396862205E-2</c:v>
                </c:pt>
                <c:pt idx="1360">
                  <c:v>4.0221995293703017E-2</c:v>
                </c:pt>
                <c:pt idx="1361">
                  <c:v>4.0552660736477307E-2</c:v>
                </c:pt>
                <c:pt idx="1362">
                  <c:v>4.0878679026117179E-2</c:v>
                </c:pt>
                <c:pt idx="1363">
                  <c:v>4.1200042871820365E-2</c:v>
                </c:pt>
                <c:pt idx="1364">
                  <c:v>4.1516745389960572E-2</c:v>
                </c:pt>
                <c:pt idx="1365">
                  <c:v>4.1828780102969365E-2</c:v>
                </c:pt>
                <c:pt idx="1366">
                  <c:v>4.2136140938189751E-2</c:v>
                </c:pt>
                <c:pt idx="1367">
                  <c:v>4.2438822226701617E-2</c:v>
                </c:pt>
                <c:pt idx="1368">
                  <c:v>4.2736818702119352E-2</c:v>
                </c:pt>
                <c:pt idx="1369">
                  <c:v>4.303012549936177E-2</c:v>
                </c:pt>
                <c:pt idx="1370">
                  <c:v>4.331873815339455E-2</c:v>
                </c:pt>
                <c:pt idx="1371">
                  <c:v>4.3602652597945497E-2</c:v>
                </c:pt>
                <c:pt idx="1372">
                  <c:v>4.3881865164192714E-2</c:v>
                </c:pt>
                <c:pt idx="1373">
                  <c:v>4.4156372579426006E-2</c:v>
                </c:pt>
                <c:pt idx="1374">
                  <c:v>4.4426171965681688E-2</c:v>
                </c:pt>
                <c:pt idx="1375">
                  <c:v>4.4691260838351017E-2</c:v>
                </c:pt>
                <c:pt idx="1376">
                  <c:v>4.4951637104762479E-2</c:v>
                </c:pt>
                <c:pt idx="1377">
                  <c:v>4.5207299062738154E-2</c:v>
                </c:pt>
                <c:pt idx="1378">
                  <c:v>4.5458245399124381E-2</c:v>
                </c:pt>
                <c:pt idx="1379">
                  <c:v>4.5704475188296928E-2</c:v>
                </c:pt>
                <c:pt idx="1380">
                  <c:v>4.5945987890640951E-2</c:v>
                </c:pt>
                <c:pt idx="1381">
                  <c:v>4.6182783351005889E-2</c:v>
                </c:pt>
                <c:pt idx="1382">
                  <c:v>4.6414861797135602E-2</c:v>
                </c:pt>
                <c:pt idx="1383">
                  <c:v>4.6642223838073892E-2</c:v>
                </c:pt>
                <c:pt idx="1384">
                  <c:v>4.6864870462545741E-2</c:v>
                </c:pt>
                <c:pt idx="1385">
                  <c:v>4.7082803037314415E-2</c:v>
                </c:pt>
                <c:pt idx="1386">
                  <c:v>4.7296023305514717E-2</c:v>
                </c:pt>
                <c:pt idx="1387">
                  <c:v>4.7504533384962577E-2</c:v>
                </c:pt>
                <c:pt idx="1388">
                  <c:v>4.7708335766441241E-2</c:v>
                </c:pt>
                <c:pt idx="1389">
                  <c:v>4.7907433311964329E-2</c:v>
                </c:pt>
                <c:pt idx="1390">
                  <c:v>4.8101829253015899E-2</c:v>
                </c:pt>
                <c:pt idx="1391">
                  <c:v>4.829152718876787E-2</c:v>
                </c:pt>
                <c:pt idx="1392">
                  <c:v>4.8476531084274951E-2</c:v>
                </c:pt>
                <c:pt idx="1393">
                  <c:v>4.8656845268647379E-2</c:v>
                </c:pt>
                <c:pt idx="1394">
                  <c:v>4.8832474433201642E-2</c:v>
                </c:pt>
                <c:pt idx="1395">
                  <c:v>4.9003423629589496E-2</c:v>
                </c:pt>
                <c:pt idx="1396">
                  <c:v>4.9169698267905473E-2</c:v>
                </c:pt>
                <c:pt idx="1397">
                  <c:v>4.9331304114773121E-2</c:v>
                </c:pt>
                <c:pt idx="1398">
                  <c:v>4.9488247291410256E-2</c:v>
                </c:pt>
                <c:pt idx="1399">
                  <c:v>4.9640534271673399E-2</c:v>
                </c:pt>
                <c:pt idx="1400">
                  <c:v>4.9788171880081743E-2</c:v>
                </c:pt>
                <c:pt idx="1401">
                  <c:v>4.9931167289820791E-2</c:v>
                </c:pt>
                <c:pt idx="1402">
                  <c:v>5.0069528020725979E-2</c:v>
                </c:pt>
                <c:pt idx="1403">
                  <c:v>5.0203261937246516E-2</c:v>
                </c:pt>
                <c:pt idx="1404">
                  <c:v>5.0332377246389642E-2</c:v>
                </c:pt>
                <c:pt idx="1405">
                  <c:v>5.0456882495645651E-2</c:v>
                </c:pt>
                <c:pt idx="1406">
                  <c:v>5.0576786570893789E-2</c:v>
                </c:pt>
                <c:pt idx="1407">
                  <c:v>5.0692098694289416E-2</c:v>
                </c:pt>
                <c:pt idx="1408">
                  <c:v>5.080282842213258E-2</c:v>
                </c:pt>
                <c:pt idx="1409">
                  <c:v>5.0908985642718285E-2</c:v>
                </c:pt>
                <c:pt idx="1410">
                  <c:v>5.1010580574168733E-2</c:v>
                </c:pt>
                <c:pt idx="1411">
                  <c:v>5.1107623762247735E-2</c:v>
                </c:pt>
                <c:pt idx="1412">
                  <c:v>5.1200126078157555E-2</c:v>
                </c:pt>
                <c:pt idx="1413">
                  <c:v>5.1288098716318509E-2</c:v>
                </c:pt>
                <c:pt idx="1414">
                  <c:v>5.1371553192131436E-2</c:v>
                </c:pt>
                <c:pt idx="1415">
                  <c:v>5.1450501339723433E-2</c:v>
                </c:pt>
                <c:pt idx="1416">
                  <c:v>5.1524955309677004E-2</c:v>
                </c:pt>
                <c:pt idx="1417">
                  <c:v>5.1594927566742922E-2</c:v>
                </c:pt>
                <c:pt idx="1418">
                  <c:v>5.1660430887537044E-2</c:v>
                </c:pt>
                <c:pt idx="1419">
                  <c:v>5.1721478358221343E-2</c:v>
                </c:pt>
                <c:pt idx="1420">
                  <c:v>5.1778083372169395E-2</c:v>
                </c:pt>
                <c:pt idx="1421">
                  <c:v>5.183025962761658E-2</c:v>
                </c:pt>
                <c:pt idx="1422">
                  <c:v>5.1878021125295243E-2</c:v>
                </c:pt>
                <c:pt idx="1423">
                  <c:v>5.1921382166055102E-2</c:v>
                </c:pt>
                <c:pt idx="1424">
                  <c:v>5.1960357348469093E-2</c:v>
                </c:pt>
                <c:pt idx="1425">
                  <c:v>5.1994961566424983E-2</c:v>
                </c:pt>
                <c:pt idx="1426">
                  <c:v>5.2025210006702932E-2</c:v>
                </c:pt>
                <c:pt idx="1427">
                  <c:v>5.2051118146539316E-2</c:v>
                </c:pt>
                <c:pt idx="1428">
                  <c:v>5.2072701751177022E-2</c:v>
                </c:pt>
                <c:pt idx="1429">
                  <c:v>5.2089976871402516E-2</c:v>
                </c:pt>
                <c:pt idx="1430">
                  <c:v>5.2102959841069857E-2</c:v>
                </c:pt>
                <c:pt idx="1431">
                  <c:v>5.2111667274612028E-2</c:v>
                </c:pt>
                <c:pt idx="1432">
                  <c:v>5.2116116064539725E-2</c:v>
                </c:pt>
                <c:pt idx="1433">
                  <c:v>5.211632337892793E-2</c:v>
                </c:pt>
                <c:pt idx="1434">
                  <c:v>5.2112306658890509E-2</c:v>
                </c:pt>
                <c:pt idx="1435">
                  <c:v>5.2104083616043038E-2</c:v>
                </c:pt>
                <c:pt idx="1436">
                  <c:v>5.2091672229954207E-2</c:v>
                </c:pt>
                <c:pt idx="1437">
                  <c:v>5.2075090745585959E-2</c:v>
                </c:pt>
                <c:pt idx="1438">
                  <c:v>5.205435767072266E-2</c:v>
                </c:pt>
                <c:pt idx="1439">
                  <c:v>5.20294917733896E-2</c:v>
                </c:pt>
                <c:pt idx="1440">
                  <c:v>5.2000512079260972E-2</c:v>
                </c:pt>
                <c:pt idx="1441">
                  <c:v>5.1967437869057671E-2</c:v>
                </c:pt>
                <c:pt idx="1442">
                  <c:v>5.1930288675935146E-2</c:v>
                </c:pt>
                <c:pt idx="1443">
                  <c:v>5.1889084282861521E-2</c:v>
                </c:pt>
                <c:pt idx="1444">
                  <c:v>5.1843844719986279E-2</c:v>
                </c:pt>
                <c:pt idx="1445">
                  <c:v>5.1794590261999757E-2</c:v>
                </c:pt>
                <c:pt idx="1446">
                  <c:v>5.1741341425483665E-2</c:v>
                </c:pt>
                <c:pt idx="1447">
                  <c:v>5.1684118966252933E-2</c:v>
                </c:pt>
                <c:pt idx="1448">
                  <c:v>5.1622943876689115E-2</c:v>
                </c:pt>
                <c:pt idx="1449">
                  <c:v>5.1557837383065575E-2</c:v>
                </c:pt>
                <c:pt idx="1450">
                  <c:v>5.1488820942864749E-2</c:v>
                </c:pt>
                <c:pt idx="1451">
                  <c:v>5.141591624208771E-2</c:v>
                </c:pt>
                <c:pt idx="1452">
                  <c:v>5.1339145192556286E-2</c:v>
                </c:pt>
                <c:pt idx="1453">
                  <c:v>5.1258529929207985E-2</c:v>
                </c:pt>
                <c:pt idx="1454">
                  <c:v>5.1174092807383977E-2</c:v>
                </c:pt>
                <c:pt idx="1455">
                  <c:v>5.1085856400110367E-2</c:v>
                </c:pt>
                <c:pt idx="1456">
                  <c:v>5.0993843495373031E-2</c:v>
                </c:pt>
                <c:pt idx="1457">
                  <c:v>5.089807709338625E-2</c:v>
                </c:pt>
                <c:pt idx="1458">
                  <c:v>5.0798580403855383E-2</c:v>
                </c:pt>
                <c:pt idx="1459">
                  <c:v>5.0695376843233823E-2</c:v>
                </c:pt>
                <c:pt idx="1460">
                  <c:v>5.0588490031974513E-2</c:v>
                </c:pt>
                <c:pt idx="1461">
                  <c:v>5.0477943791776218E-2</c:v>
                </c:pt>
                <c:pt idx="1462">
                  <c:v>5.0363762142824842E-2</c:v>
                </c:pt>
                <c:pt idx="1463">
                  <c:v>5.0245969301030008E-2</c:v>
                </c:pt>
                <c:pt idx="1464">
                  <c:v>5.0124589675257153E-2</c:v>
                </c:pt>
                <c:pt idx="1465">
                  <c:v>4.999964786455538E-2</c:v>
                </c:pt>
                <c:pt idx="1466">
                  <c:v>4.9871168655381312E-2</c:v>
                </c:pt>
                <c:pt idx="1467">
                  <c:v>4.9739177018819178E-2</c:v>
                </c:pt>
                <c:pt idx="1468">
                  <c:v>4.9603698107797384E-2</c:v>
                </c:pt>
                <c:pt idx="1469">
                  <c:v>4.9464757254301814E-2</c:v>
                </c:pt>
                <c:pt idx="1470">
                  <c:v>4.9322379966586075E-2</c:v>
                </c:pt>
                <c:pt idx="1471">
                  <c:v>4.9176591926378958E-2</c:v>
                </c:pt>
                <c:pt idx="1472">
                  <c:v>4.9027418986089318E-2</c:v>
                </c:pt>
                <c:pt idx="1473">
                  <c:v>4.8874887166008643E-2</c:v>
                </c:pt>
                <c:pt idx="1474">
                  <c:v>4.8719022651511533E-2</c:v>
                </c:pt>
                <c:pt idx="1475">
                  <c:v>4.8559851790254308E-2</c:v>
                </c:pt>
                <c:pt idx="1476">
                  <c:v>4.8397401089372009E-2</c:v>
                </c:pt>
                <c:pt idx="1477">
                  <c:v>4.8231697212674014E-2</c:v>
                </c:pt>
                <c:pt idx="1478">
                  <c:v>4.8062766977838504E-2</c:v>
                </c:pt>
                <c:pt idx="1479">
                  <c:v>4.7890637353605985E-2</c:v>
                </c:pt>
                <c:pt idx="1480">
                  <c:v>4.7715335456972152E-2</c:v>
                </c:pt>
                <c:pt idx="1481">
                  <c:v>4.7536888550380282E-2</c:v>
                </c:pt>
                <c:pt idx="1482">
                  <c:v>4.735532403891337E-2</c:v>
                </c:pt>
                <c:pt idx="1483">
                  <c:v>4.7170669467486319E-2</c:v>
                </c:pt>
                <c:pt idx="1484">
                  <c:v>4.6982952518038301E-2</c:v>
                </c:pt>
                <c:pt idx="1485">
                  <c:v>4.6792201006725605E-2</c:v>
                </c:pt>
                <c:pt idx="1486">
                  <c:v>4.6598442881115143E-2</c:v>
                </c:pt>
                <c:pt idx="1487">
                  <c:v>4.6401706217378873E-2</c:v>
                </c:pt>
                <c:pt idx="1488">
                  <c:v>4.620201921748935E-2</c:v>
                </c:pt>
                <c:pt idx="1489">
                  <c:v>4.5999410206416604E-2</c:v>
                </c:pt>
                <c:pt idx="1490">
                  <c:v>4.579390762932662E-2</c:v>
                </c:pt>
                <c:pt idx="1491">
                  <c:v>4.5585540048781584E-2</c:v>
                </c:pt>
                <c:pt idx="1492">
                  <c:v>4.537433614194214E-2</c:v>
                </c:pt>
                <c:pt idx="1493">
                  <c:v>4.5160324697771904E-2</c:v>
                </c:pt>
                <c:pt idx="1494">
                  <c:v>4.4943534614244399E-2</c:v>
                </c:pt>
                <c:pt idx="1495">
                  <c:v>4.4723994895552642E-2</c:v>
                </c:pt>
                <c:pt idx="1496">
                  <c:v>4.4501734649321653E-2</c:v>
                </c:pt>
                <c:pt idx="1497">
                  <c:v>4.4276783083824017E-2</c:v>
                </c:pt>
                <c:pt idx="1498">
                  <c:v>4.404916950519875E-2</c:v>
                </c:pt>
                <c:pt idx="1499">
                  <c:v>4.3818923314673713E-2</c:v>
                </c:pt>
                <c:pt idx="1500">
                  <c:v>4.3586074005791724E-2</c:v>
                </c:pt>
                <c:pt idx="1501">
                  <c:v>4.3350651161640628E-2</c:v>
                </c:pt>
                <c:pt idx="1502">
                  <c:v>4.3112684452087484E-2</c:v>
                </c:pt>
                <c:pt idx="1503">
                  <c:v>4.2872203631017146E-2</c:v>
                </c:pt>
                <c:pt idx="1504">
                  <c:v>4.2629238533575343E-2</c:v>
                </c:pt>
                <c:pt idx="1505">
                  <c:v>4.2383819073416595E-2</c:v>
                </c:pt>
                <c:pt idx="1506">
                  <c:v>4.2135975239957019E-2</c:v>
                </c:pt>
                <c:pt idx="1507">
                  <c:v>4.1885737095632362E-2</c:v>
                </c:pt>
                <c:pt idx="1508">
                  <c:v>4.163313477316137E-2</c:v>
                </c:pt>
                <c:pt idx="1509">
                  <c:v>4.1378198472814744E-2</c:v>
                </c:pt>
                <c:pt idx="1510">
                  <c:v>4.1120958459689848E-2</c:v>
                </c:pt>
                <c:pt idx="1511">
                  <c:v>4.0861445060991396E-2</c:v>
                </c:pt>
                <c:pt idx="1512">
                  <c:v>4.059968866331827E-2</c:v>
                </c:pt>
                <c:pt idx="1513">
                  <c:v>4.0335719709956745E-2</c:v>
                </c:pt>
                <c:pt idx="1514">
                  <c:v>4.0069568698180215E-2</c:v>
                </c:pt>
                <c:pt idx="1515">
                  <c:v>3.9801266176555661E-2</c:v>
                </c:pt>
                <c:pt idx="1516">
                  <c:v>3.9530842742257079E-2</c:v>
                </c:pt>
                <c:pt idx="1517">
                  <c:v>3.9258329038386004E-2</c:v>
                </c:pt>
                <c:pt idx="1518">
                  <c:v>3.8983755751299344E-2</c:v>
                </c:pt>
                <c:pt idx="1519">
                  <c:v>3.8707153607944723E-2</c:v>
                </c:pt>
                <c:pt idx="1520">
                  <c:v>3.8428553373203472E-2</c:v>
                </c:pt>
                <c:pt idx="1521">
                  <c:v>3.8147985847241508E-2</c:v>
                </c:pt>
                <c:pt idx="1522">
                  <c:v>3.7865481862868255E-2</c:v>
                </c:pt>
                <c:pt idx="1523">
                  <c:v>3.7581072282903777E-2</c:v>
                </c:pt>
                <c:pt idx="1524">
                  <c:v>3.7294787997554327E-2</c:v>
                </c:pt>
                <c:pt idx="1525">
                  <c:v>3.7006659921796484E-2</c:v>
                </c:pt>
                <c:pt idx="1526">
                  <c:v>3.6716718992770021E-2</c:v>
                </c:pt>
                <c:pt idx="1527">
                  <c:v>3.642499616717975E-2</c:v>
                </c:pt>
                <c:pt idx="1528">
                  <c:v>3.6131522418706444E-2</c:v>
                </c:pt>
                <c:pt idx="1529">
                  <c:v>3.583632873542706E-2</c:v>
                </c:pt>
                <c:pt idx="1530">
                  <c:v>3.553944611724439E-2</c:v>
                </c:pt>
                <c:pt idx="1531">
                  <c:v>3.5240905573326355E-2</c:v>
                </c:pt>
                <c:pt idx="1532">
                  <c:v>3.494073811955508E-2</c:v>
                </c:pt>
                <c:pt idx="1533">
                  <c:v>3.4638974775985938E-2</c:v>
                </c:pt>
                <c:pt idx="1534">
                  <c:v>3.4335646564316674E-2</c:v>
                </c:pt>
                <c:pt idx="1535">
                  <c:v>3.4030784505366854E-2</c:v>
                </c:pt>
                <c:pt idx="1536">
                  <c:v>3.3724419616567761E-2</c:v>
                </c:pt>
                <c:pt idx="1537">
                  <c:v>3.3416582909462859E-2</c:v>
                </c:pt>
                <c:pt idx="1538">
                  <c:v>3.3107305387219066E-2</c:v>
                </c:pt>
                <c:pt idx="1539">
                  <c:v>3.2796618042148902E-2</c:v>
                </c:pt>
                <c:pt idx="1540">
                  <c:v>3.2484551853243775E-2</c:v>
                </c:pt>
                <c:pt idx="1541">
                  <c:v>3.2171137783718447E-2</c:v>
                </c:pt>
                <c:pt idx="1542">
                  <c:v>3.1856406778566902E-2</c:v>
                </c:pt>
                <c:pt idx="1543">
                  <c:v>3.1540389762129771E-2</c:v>
                </c:pt>
                <c:pt idx="1544">
                  <c:v>3.1223117635673404E-2</c:v>
                </c:pt>
                <c:pt idx="1545">
                  <c:v>3.0904621274980823E-2</c:v>
                </c:pt>
                <c:pt idx="1546">
                  <c:v>3.058493152795461E-2</c:v>
                </c:pt>
                <c:pt idx="1547">
                  <c:v>3.0264079212231954E-2</c:v>
                </c:pt>
                <c:pt idx="1548">
                  <c:v>2.9942095112811949E-2</c:v>
                </c:pt>
                <c:pt idx="1549">
                  <c:v>2.9619009979695309E-2</c:v>
                </c:pt>
                <c:pt idx="1550">
                  <c:v>2.9294854525536634E-2</c:v>
                </c:pt>
                <c:pt idx="1551">
                  <c:v>2.8969659423309368E-2</c:v>
                </c:pt>
                <c:pt idx="1552">
                  <c:v>2.8643455303983576E-2</c:v>
                </c:pt>
                <c:pt idx="1553">
                  <c:v>2.8316272754216689E-2</c:v>
                </c:pt>
                <c:pt idx="1554">
                  <c:v>2.7988142314057347E-2</c:v>
                </c:pt>
                <c:pt idx="1555">
                  <c:v>2.7659094474662457E-2</c:v>
                </c:pt>
                <c:pt idx="1556">
                  <c:v>2.7329159676027632E-2</c:v>
                </c:pt>
                <c:pt idx="1557">
                  <c:v>2.6998368304731089E-2</c:v>
                </c:pt>
                <c:pt idx="1558">
                  <c:v>2.666675069169119E-2</c:v>
                </c:pt>
                <c:pt idx="1559">
                  <c:v>2.6334337109937701E-2</c:v>
                </c:pt>
                <c:pt idx="1560">
                  <c:v>2.6001157772396928E-2</c:v>
                </c:pt>
                <c:pt idx="1561">
                  <c:v>2.5667242829690833E-2</c:v>
                </c:pt>
                <c:pt idx="1562">
                  <c:v>2.5332622367950267E-2</c:v>
                </c:pt>
                <c:pt idx="1563">
                  <c:v>2.4997326406642414E-2</c:v>
                </c:pt>
                <c:pt idx="1564">
                  <c:v>2.4661384896412602E-2</c:v>
                </c:pt>
                <c:pt idx="1565">
                  <c:v>2.4324827716940545E-2</c:v>
                </c:pt>
                <c:pt idx="1566">
                  <c:v>2.3987684674811188E-2</c:v>
                </c:pt>
                <c:pt idx="1567">
                  <c:v>2.3649985501400218E-2</c:v>
                </c:pt>
                <c:pt idx="1568">
                  <c:v>2.3311759850774383E-2</c:v>
                </c:pt>
                <c:pt idx="1569">
                  <c:v>2.2973037297606715E-2</c:v>
                </c:pt>
                <c:pt idx="1570">
                  <c:v>2.2633847335106771E-2</c:v>
                </c:pt>
                <c:pt idx="1571">
                  <c:v>2.2294219372965985E-2</c:v>
                </c:pt>
                <c:pt idx="1572">
                  <c:v>2.1954182735318257E-2</c:v>
                </c:pt>
                <c:pt idx="1573">
                  <c:v>2.1613766658715859E-2</c:v>
                </c:pt>
                <c:pt idx="1574">
                  <c:v>2.1273000290120775E-2</c:v>
                </c:pt>
                <c:pt idx="1575">
                  <c:v>2.0931912684911569E-2</c:v>
                </c:pt>
                <c:pt idx="1576">
                  <c:v>2.0590532804905873E-2</c:v>
                </c:pt>
                <c:pt idx="1577">
                  <c:v>2.02488895163986E-2</c:v>
                </c:pt>
                <c:pt idx="1578">
                  <c:v>1.9907011588215975E-2</c:v>
                </c:pt>
                <c:pt idx="1579">
                  <c:v>1.9564927689785464E-2</c:v>
                </c:pt>
                <c:pt idx="1580">
                  <c:v>1.922266638922171E-2</c:v>
                </c:pt>
                <c:pt idx="1581">
                  <c:v>1.8880256151428559E-2</c:v>
                </c:pt>
                <c:pt idx="1582">
                  <c:v>1.8537725336217253E-2</c:v>
                </c:pt>
                <c:pt idx="1583">
                  <c:v>1.8195102196440893E-2</c:v>
                </c:pt>
                <c:pt idx="1584">
                  <c:v>1.7852414876145244E-2</c:v>
                </c:pt>
                <c:pt idx="1585">
                  <c:v>1.7509691408735959E-2</c:v>
                </c:pt>
                <c:pt idx="1586">
                  <c:v>1.7166959715162338E-2</c:v>
                </c:pt>
                <c:pt idx="1587">
                  <c:v>1.6824247602117648E-2</c:v>
                </c:pt>
                <c:pt idx="1588">
                  <c:v>1.6481582760256124E-2</c:v>
                </c:pt>
                <c:pt idx="1589">
                  <c:v>1.6138992762426703E-2</c:v>
                </c:pt>
                <c:pt idx="1590">
                  <c:v>1.5796505061923583E-2</c:v>
                </c:pt>
                <c:pt idx="1591">
                  <c:v>1.5454146990753674E-2</c:v>
                </c:pt>
                <c:pt idx="1592">
                  <c:v>1.5111945757920988E-2</c:v>
                </c:pt>
                <c:pt idx="1593">
                  <c:v>1.476992844772808E-2</c:v>
                </c:pt>
                <c:pt idx="1594">
                  <c:v>1.4428122018094576E-2</c:v>
                </c:pt>
                <c:pt idx="1595">
                  <c:v>1.4086553298892858E-2</c:v>
                </c:pt>
                <c:pt idx="1596">
                  <c:v>1.3745248990300992E-2</c:v>
                </c:pt>
                <c:pt idx="1597">
                  <c:v>1.3404235661172921E-2</c:v>
                </c:pt>
                <c:pt idx="1598">
                  <c:v>1.3063539747426033E-2</c:v>
                </c:pt>
                <c:pt idx="1599">
                  <c:v>1.272318755044612E-2</c:v>
                </c:pt>
                <c:pt idx="1600">
                  <c:v>1.2383205235509809E-2</c:v>
                </c:pt>
                <c:pt idx="1601">
                  <c:v>1.2043618830224524E-2</c:v>
                </c:pt>
                <c:pt idx="1602">
                  <c:v>1.1704454222986008E-2</c:v>
                </c:pt>
                <c:pt idx="1603">
                  <c:v>1.1365737161453494E-2</c:v>
                </c:pt>
                <c:pt idx="1604">
                  <c:v>1.1027493251042542E-2</c:v>
                </c:pt>
                <c:pt idx="1605">
                  <c:v>1.0689747953435609E-2</c:v>
                </c:pt>
                <c:pt idx="1606">
                  <c:v>1.0352526585110405E-2</c:v>
                </c:pt>
                <c:pt idx="1607">
                  <c:v>1.0015854315886061E-2</c:v>
                </c:pt>
                <c:pt idx="1608">
                  <c:v>9.6797561674871746E-3</c:v>
                </c:pt>
                <c:pt idx="1609">
                  <c:v>9.3442570121257604E-3</c:v>
                </c:pt>
                <c:pt idx="1610">
                  <c:v>9.009381571101158E-3</c:v>
                </c:pt>
                <c:pt idx="1611">
                  <c:v>8.6751544134179258E-3</c:v>
                </c:pt>
                <c:pt idx="1612">
                  <c:v>8.3415999544217689E-3</c:v>
                </c:pt>
                <c:pt idx="1613">
                  <c:v>8.0087424544535348E-3</c:v>
                </c:pt>
                <c:pt idx="1614">
                  <c:v>7.6766060175213011E-3</c:v>
                </c:pt>
                <c:pt idx="1615">
                  <c:v>7.3452145899906077E-3</c:v>
                </c:pt>
                <c:pt idx="1616">
                  <c:v>7.0145919592928489E-3</c:v>
                </c:pt>
                <c:pt idx="1617">
                  <c:v>6.684761752651861E-3</c:v>
                </c:pt>
                <c:pt idx="1618">
                  <c:v>6.3557474358287335E-3</c:v>
                </c:pt>
                <c:pt idx="1619">
                  <c:v>6.0275723118848714E-3</c:v>
                </c:pt>
                <c:pt idx="1620">
                  <c:v>5.7002595199633346E-3</c:v>
                </c:pt>
                <c:pt idx="1621">
                  <c:v>5.373832034088471E-3</c:v>
                </c:pt>
                <c:pt idx="1622">
                  <c:v>5.0483126619838758E-3</c:v>
                </c:pt>
                <c:pt idx="1623">
                  <c:v>4.7237240439086904E-3</c:v>
                </c:pt>
                <c:pt idx="1624">
                  <c:v>4.400088651512259E-3</c:v>
                </c:pt>
                <c:pt idx="1625">
                  <c:v>4.0774287867071666E-3</c:v>
                </c:pt>
                <c:pt idx="1626">
                  <c:v>3.7557665805606675E-3</c:v>
                </c:pt>
                <c:pt idx="1627">
                  <c:v>3.4351239922045199E-3</c:v>
                </c:pt>
                <c:pt idx="1628">
                  <c:v>3.1155228077632429E-3</c:v>
                </c:pt>
                <c:pt idx="1629">
                  <c:v>2.7969846393008026E-3</c:v>
                </c:pt>
                <c:pt idx="1630">
                  <c:v>2.4795309237857386E-3</c:v>
                </c:pt>
                <c:pt idx="1631">
                  <c:v>2.1631829220747395E-3</c:v>
                </c:pt>
                <c:pt idx="1632">
                  <c:v>1.8479617179146712E-3</c:v>
                </c:pt>
                <c:pt idx="1633">
                  <c:v>1.5338882169630666E-3</c:v>
                </c:pt>
                <c:pt idx="1634">
                  <c:v>1.2209831458270775E-3</c:v>
                </c:pt>
                <c:pt idx="1635">
                  <c:v>9.09267051120891E-4</c:v>
                </c:pt>
                <c:pt idx="1636">
                  <c:v>5.987602985416114E-4</c:v>
                </c:pt>
                <c:pt idx="1637">
                  <c:v>2.8948307196360624E-4</c:v>
                </c:pt>
                <c:pt idx="1638">
                  <c:v>-1.8544627448686599E-5</c:v>
                </c:pt>
                <c:pt idx="1639">
                  <c:v>-3.2530298210949396E-4</c:v>
                </c:pt>
                <c:pt idx="1640">
                  <c:v>-6.3077235886199083E-4</c:v>
                </c:pt>
                <c:pt idx="1641">
                  <c:v>-9.3493330981013955E-4</c:v>
                </c:pt>
                <c:pt idx="1642">
                  <c:v>-1.2377665731320919E-3</c:v>
                </c:pt>
                <c:pt idx="1643">
                  <c:v>-1.5392530738751655E-3</c:v>
                </c:pt>
                <c:pt idx="1644">
                  <c:v>-1.8393739247324055E-3</c:v>
                </c:pt>
                <c:pt idx="1645">
                  <c:v>-2.1381104268007435E-3</c:v>
                </c:pt>
                <c:pt idx="1646">
                  <c:v>-2.4354440703207706E-3</c:v>
                </c:pt>
                <c:pt idx="1647">
                  <c:v>-2.7313565353981363E-3</c:v>
                </c:pt>
                <c:pt idx="1648">
                  <c:v>-3.0258296927065929E-3</c:v>
                </c:pt>
                <c:pt idx="1649">
                  <c:v>-3.3188456041727066E-3</c:v>
                </c:pt>
                <c:pt idx="1650">
                  <c:v>-3.6103865236422486E-3</c:v>
                </c:pt>
                <c:pt idx="1651">
                  <c:v>-3.9004348975282938E-3</c:v>
                </c:pt>
                <c:pt idx="1652">
                  <c:v>-4.1889733654410467E-3</c:v>
                </c:pt>
                <c:pt idx="1653">
                  <c:v>-4.4759847607994188E-3</c:v>
                </c:pt>
                <c:pt idx="1654">
                  <c:v>-4.7614521114243856E-3</c:v>
                </c:pt>
                <c:pt idx="1655">
                  <c:v>-5.0453586401141455E-3</c:v>
                </c:pt>
                <c:pt idx="1656">
                  <c:v>-5.3276877652011154E-3</c:v>
                </c:pt>
                <c:pt idx="1657">
                  <c:v>-5.6084231010907837E-3</c:v>
                </c:pt>
                <c:pt idx="1658">
                  <c:v>-5.8875484587824619E-3</c:v>
                </c:pt>
                <c:pt idx="1659">
                  <c:v>-6.1650478463719594E-3</c:v>
                </c:pt>
                <c:pt idx="1660">
                  <c:v>-6.4409054695362174E-3</c:v>
                </c:pt>
                <c:pt idx="1661">
                  <c:v>-6.7151057319999397E-3</c:v>
                </c:pt>
                <c:pt idx="1662">
                  <c:v>-6.9876332359842504E-3</c:v>
                </c:pt>
                <c:pt idx="1663">
                  <c:v>-7.2584727826374255E-3</c:v>
                </c:pt>
                <c:pt idx="1664">
                  <c:v>-7.5276093724477265E-3</c:v>
                </c:pt>
                <c:pt idx="1665">
                  <c:v>-7.7950282056383838E-3</c:v>
                </c:pt>
                <c:pt idx="1666">
                  <c:v>-8.060714682544769E-3</c:v>
                </c:pt>
                <c:pt idx="1667">
                  <c:v>-8.3246544039738014E-3</c:v>
                </c:pt>
                <c:pt idx="1668">
                  <c:v>-8.5868331715456235E-3</c:v>
                </c:pt>
                <c:pt idx="1669">
                  <c:v>-8.8472369880176049E-3</c:v>
                </c:pt>
                <c:pt idx="1670">
                  <c:v>-9.1058520575907111E-3</c:v>
                </c:pt>
                <c:pt idx="1671">
                  <c:v>-9.3626647861982815E-3</c:v>
                </c:pt>
                <c:pt idx="1672">
                  <c:v>-9.6176617817772848E-3</c:v>
                </c:pt>
                <c:pt idx="1673">
                  <c:v>-9.8708298545220757E-3</c:v>
                </c:pt>
                <c:pt idx="1674">
                  <c:v>-1.0122156017120725E-2</c:v>
                </c:pt>
                <c:pt idx="1675">
                  <c:v>-1.0371627484973967E-2</c:v>
                </c:pt>
                <c:pt idx="1676">
                  <c:v>-1.0619231676396813E-2</c:v>
                </c:pt>
                <c:pt idx="1677">
                  <c:v>-1.0864956212802906E-2</c:v>
                </c:pt>
                <c:pt idx="1678">
                  <c:v>-1.1108788918871642E-2</c:v>
                </c:pt>
                <c:pt idx="1679">
                  <c:v>-1.1350717822698144E-2</c:v>
                </c:pt>
                <c:pt idx="1680">
                  <c:v>-1.1590731155926131E-2</c:v>
                </c:pt>
                <c:pt idx="1681">
                  <c:v>-1.1828817353863746E-2</c:v>
                </c:pt>
                <c:pt idx="1682">
                  <c:v>-1.20649650555824E-2</c:v>
                </c:pt>
                <c:pt idx="1683">
                  <c:v>-1.2299163103998709E-2</c:v>
                </c:pt>
                <c:pt idx="1684">
                  <c:v>-1.2531400545939557E-2</c:v>
                </c:pt>
                <c:pt idx="1685">
                  <c:v>-1.2761666632190388E-2</c:v>
                </c:pt>
                <c:pt idx="1686">
                  <c:v>-1.2989950817526753E-2</c:v>
                </c:pt>
                <c:pt idx="1687">
                  <c:v>-1.3216242760729214E-2</c:v>
                </c:pt>
                <c:pt idx="1688">
                  <c:v>-1.3440532324581641E-2</c:v>
                </c:pt>
                <c:pt idx="1689">
                  <c:v>-1.3662809575852995E-2</c:v>
                </c:pt>
                <c:pt idx="1690">
                  <c:v>-1.3883064785262649E-2</c:v>
                </c:pt>
                <c:pt idx="1691">
                  <c:v>-1.410128842742933E-2</c:v>
                </c:pt>
                <c:pt idx="1692">
                  <c:v>-1.4317471180803747E-2</c:v>
                </c:pt>
                <c:pt idx="1693">
                  <c:v>-1.4531603927584976E-2</c:v>
                </c:pt>
                <c:pt idx="1694">
                  <c:v>-1.4743677753620689E-2</c:v>
                </c:pt>
                <c:pt idx="1695">
                  <c:v>-1.4953683948291269E-2</c:v>
                </c:pt>
                <c:pt idx="1696">
                  <c:v>-1.5161614004377941E-2</c:v>
                </c:pt>
                <c:pt idx="1697">
                  <c:v>-1.5367459617914933E-2</c:v>
                </c:pt>
                <c:pt idx="1698">
                  <c:v>-1.5571212688025794E-2</c:v>
                </c:pt>
                <c:pt idx="1699">
                  <c:v>-1.577286531674392E-2</c:v>
                </c:pt>
                <c:pt idx="1700">
                  <c:v>-1.5972409808817381E-2</c:v>
                </c:pt>
                <c:pt idx="1701">
                  <c:v>-1.6169838671498123E-2</c:v>
                </c:pt>
                <c:pt idx="1702">
                  <c:v>-1.6365144614315624E-2</c:v>
                </c:pt>
                <c:pt idx="1703">
                  <c:v>-1.65583205488351E-2</c:v>
                </c:pt>
                <c:pt idx="1704">
                  <c:v>-1.674935958840032E-2</c:v>
                </c:pt>
                <c:pt idx="1705">
                  <c:v>-1.6938255047861141E-2</c:v>
                </c:pt>
                <c:pt idx="1706">
                  <c:v>-1.7125000443285836E-2</c:v>
                </c:pt>
                <c:pt idx="1707">
                  <c:v>-1.7309589491658294E-2</c:v>
                </c:pt>
                <c:pt idx="1708">
                  <c:v>-1.7492016110560182E-2</c:v>
                </c:pt>
                <c:pt idx="1709">
                  <c:v>-1.7672274417838169E-2</c:v>
                </c:pt>
                <c:pt idx="1710">
                  <c:v>-1.7850358731256292E-2</c:v>
                </c:pt>
                <c:pt idx="1711">
                  <c:v>-1.8026263568133548E-2</c:v>
                </c:pt>
                <c:pt idx="1712">
                  <c:v>-1.8199983644966802E-2</c:v>
                </c:pt>
                <c:pt idx="1713">
                  <c:v>-1.8371513877039121E-2</c:v>
                </c:pt>
                <c:pt idx="1714">
                  <c:v>-1.8540849378013598E-2</c:v>
                </c:pt>
                <c:pt idx="1715">
                  <c:v>-1.8707985459512778E-2</c:v>
                </c:pt>
                <c:pt idx="1716">
                  <c:v>-1.8872917630683779E-2</c:v>
                </c:pt>
                <c:pt idx="1717">
                  <c:v>-1.9035641597749182E-2</c:v>
                </c:pt>
                <c:pt idx="1718">
                  <c:v>-1.9196153263543823E-2</c:v>
                </c:pt>
                <c:pt idx="1719">
                  <c:v>-1.9354448727037534E-2</c:v>
                </c:pt>
                <c:pt idx="1720">
                  <c:v>-1.9510524282843968E-2</c:v>
                </c:pt>
                <c:pt idx="1721">
                  <c:v>-1.9664376420715599E-2</c:v>
                </c:pt>
                <c:pt idx="1722">
                  <c:v>-1.9816001825024968E-2</c:v>
                </c:pt>
                <c:pt idx="1723">
                  <c:v>-1.9965397374232311E-2</c:v>
                </c:pt>
                <c:pt idx="1724">
                  <c:v>-2.0112560140339644E-2</c:v>
                </c:pt>
                <c:pt idx="1725">
                  <c:v>-2.0257487388331406E-2</c:v>
                </c:pt>
                <c:pt idx="1726">
                  <c:v>-2.0400176575601781E-2</c:v>
                </c:pt>
                <c:pt idx="1727">
                  <c:v>-2.0540625351368767E-2</c:v>
                </c:pt>
                <c:pt idx="1728">
                  <c:v>-2.0678831556075129E-2</c:v>
                </c:pt>
                <c:pt idx="1729">
                  <c:v>-2.0814793220776312E-2</c:v>
                </c:pt>
                <c:pt idx="1730">
                  <c:v>-2.0948508566515433E-2</c:v>
                </c:pt>
                <c:pt idx="1731">
                  <c:v>-2.1079976003685438E-2</c:v>
                </c:pt>
                <c:pt idx="1732">
                  <c:v>-2.1209194131378561E-2</c:v>
                </c:pt>
                <c:pt idx="1733">
                  <c:v>-2.1336161736723157E-2</c:v>
                </c:pt>
                <c:pt idx="1734">
                  <c:v>-2.1460877794208022E-2</c:v>
                </c:pt>
                <c:pt idx="1735">
                  <c:v>-2.1583341464994323E-2</c:v>
                </c:pt>
                <c:pt idx="1736">
                  <c:v>-2.1703552096215228E-2</c:v>
                </c:pt>
                <c:pt idx="1737">
                  <c:v>-2.1821509220263352E-2</c:v>
                </c:pt>
                <c:pt idx="1738">
                  <c:v>-2.1937212554066117E-2</c:v>
                </c:pt>
                <c:pt idx="1739">
                  <c:v>-2.2050661998349146E-2</c:v>
                </c:pt>
                <c:pt idx="1740">
                  <c:v>-2.2161857636887796E-2</c:v>
                </c:pt>
                <c:pt idx="1741">
                  <c:v>-2.227079973574694E-2</c:v>
                </c:pt>
                <c:pt idx="1742">
                  <c:v>-2.2377488742509093E-2</c:v>
                </c:pt>
                <c:pt idx="1743">
                  <c:v>-2.2481925285491023E-2</c:v>
                </c:pt>
                <c:pt idx="1744">
                  <c:v>-2.2584110172948937E-2</c:v>
                </c:pt>
                <c:pt idx="1745">
                  <c:v>-2.2684044392272347E-2</c:v>
                </c:pt>
                <c:pt idx="1746">
                  <c:v>-2.2781729109166749E-2</c:v>
                </c:pt>
                <c:pt idx="1747">
                  <c:v>-2.2877165666825214E-2</c:v>
                </c:pt>
                <c:pt idx="1748">
                  <c:v>-2.2970355585089003E-2</c:v>
                </c:pt>
                <c:pt idx="1749">
                  <c:v>-2.3061300559597323E-2</c:v>
                </c:pt>
                <c:pt idx="1750">
                  <c:v>-2.3150002460926349E-2</c:v>
                </c:pt>
                <c:pt idx="1751">
                  <c:v>-2.3236463333717584E-2</c:v>
                </c:pt>
                <c:pt idx="1752">
                  <c:v>-2.3320685395795744E-2</c:v>
                </c:pt>
                <c:pt idx="1753">
                  <c:v>-2.3402671037276196E-2</c:v>
                </c:pt>
                <c:pt idx="1754">
                  <c:v>-2.348242281966215E-2</c:v>
                </c:pt>
                <c:pt idx="1755">
                  <c:v>-2.3559943474931639E-2</c:v>
                </c:pt>
                <c:pt idx="1756">
                  <c:v>-2.3635235904614478E-2</c:v>
                </c:pt>
                <c:pt idx="1757">
                  <c:v>-2.3708303178859257E-2</c:v>
                </c:pt>
                <c:pt idx="1758">
                  <c:v>-2.3779148535490523E-2</c:v>
                </c:pt>
                <c:pt idx="1759">
                  <c:v>-2.384777537905626E-2</c:v>
                </c:pt>
                <c:pt idx="1760">
                  <c:v>-2.3914187279865756E-2</c:v>
                </c:pt>
                <c:pt idx="1761">
                  <c:v>-2.3978387973018031E-2</c:v>
                </c:pt>
                <c:pt idx="1762">
                  <c:v>-2.4040381357420881E-2</c:v>
                </c:pt>
                <c:pt idx="1763">
                  <c:v>-2.4100171494800707E-2</c:v>
                </c:pt>
                <c:pt idx="1764">
                  <c:v>-2.4157762608703212E-2</c:v>
                </c:pt>
                <c:pt idx="1765">
                  <c:v>-2.4213159083485102E-2</c:v>
                </c:pt>
                <c:pt idx="1766">
                  <c:v>-2.4266365463296909E-2</c:v>
                </c:pt>
                <c:pt idx="1767">
                  <c:v>-2.4317386451057049E-2</c:v>
                </c:pt>
                <c:pt idx="1768">
                  <c:v>-2.436622690741724E-2</c:v>
                </c:pt>
                <c:pt idx="1769">
                  <c:v>-2.4412891849719391E-2</c:v>
                </c:pt>
                <c:pt idx="1770">
                  <c:v>-2.4457386450944099E-2</c:v>
                </c:pt>
                <c:pt idx="1771">
                  <c:v>-2.4499716038650848E-2</c:v>
                </c:pt>
                <c:pt idx="1772">
                  <c:v>-2.453988609391005E-2</c:v>
                </c:pt>
                <c:pt idx="1773">
                  <c:v>-2.4577902250227043E-2</c:v>
                </c:pt>
                <c:pt idx="1774">
                  <c:v>-2.4613770292458165E-2</c:v>
                </c:pt>
                <c:pt idx="1775">
                  <c:v>-2.4647496155719026E-2</c:v>
                </c:pt>
                <c:pt idx="1776">
                  <c:v>-2.4679085924285096E-2</c:v>
                </c:pt>
                <c:pt idx="1777">
                  <c:v>-2.4708545830484731E-2</c:v>
                </c:pt>
                <c:pt idx="1778">
                  <c:v>-2.4735882253584758E-2</c:v>
                </c:pt>
                <c:pt idx="1779">
                  <c:v>-2.476110171866874E-2</c:v>
                </c:pt>
                <c:pt idx="1780">
                  <c:v>-2.478421089550804E-2</c:v>
                </c:pt>
                <c:pt idx="1781">
                  <c:v>-2.4805216597425815E-2</c:v>
                </c:pt>
                <c:pt idx="1782">
                  <c:v>-2.4824125780154048E-2</c:v>
                </c:pt>
                <c:pt idx="1783">
                  <c:v>-2.4840945540683734E-2</c:v>
                </c:pt>
                <c:pt idx="1784">
                  <c:v>-2.4855683116108369E-2</c:v>
                </c:pt>
                <c:pt idx="1785">
                  <c:v>-2.4868345882460847E-2</c:v>
                </c:pt>
                <c:pt idx="1786">
                  <c:v>-2.4878941353543866E-2</c:v>
                </c:pt>
                <c:pt idx="1787">
                  <c:v>-2.4887477179754001E-2</c:v>
                </c:pt>
                <c:pt idx="1788">
                  <c:v>-2.489396114689954E-2</c:v>
                </c:pt>
                <c:pt idx="1789">
                  <c:v>-2.4898401175012221E-2</c:v>
                </c:pt>
                <c:pt idx="1790">
                  <c:v>-2.4900805317152972E-2</c:v>
                </c:pt>
                <c:pt idx="1791">
                  <c:v>-2.4901181758211804E-2</c:v>
                </c:pt>
                <c:pt idx="1792">
                  <c:v>-2.4899538813701938E-2</c:v>
                </c:pt>
                <c:pt idx="1793">
                  <c:v>-2.4895884928548329E-2</c:v>
                </c:pt>
                <c:pt idx="1794">
                  <c:v>-2.4890228675870683E-2</c:v>
                </c:pt>
                <c:pt idx="1795">
                  <c:v>-2.4882578755761095E-2</c:v>
                </c:pt>
                <c:pt idx="1796">
                  <c:v>-2.4872943994056429E-2</c:v>
                </c:pt>
                <c:pt idx="1797">
                  <c:v>-2.4861333341105563E-2</c:v>
                </c:pt>
                <c:pt idx="1798">
                  <c:v>-2.4847755870531611E-2</c:v>
                </c:pt>
                <c:pt idx="1799">
                  <c:v>-2.4832220777989269E-2</c:v>
                </c:pt>
                <c:pt idx="1800">
                  <c:v>-2.4814737379917361E-2</c:v>
                </c:pt>
                <c:pt idx="1801">
                  <c:v>-2.4795315112286758E-2</c:v>
                </c:pt>
                <c:pt idx="1802">
                  <c:v>-2.4773963529343742E-2</c:v>
                </c:pt>
                <c:pt idx="1803">
                  <c:v>-2.4750692302348973E-2</c:v>
                </c:pt>
                <c:pt idx="1804">
                  <c:v>-2.4725511218312162E-2</c:v>
                </c:pt>
                <c:pt idx="1805">
                  <c:v>-2.4698430178722558E-2</c:v>
                </c:pt>
                <c:pt idx="1806">
                  <c:v>-2.4669459198275411E-2</c:v>
                </c:pt>
                <c:pt idx="1807">
                  <c:v>-2.4638608403594477E-2</c:v>
                </c:pt>
                <c:pt idx="1808">
                  <c:v>-2.4605888031950723E-2</c:v>
                </c:pt>
                <c:pt idx="1809">
                  <c:v>-2.4571308429977345E-2</c:v>
                </c:pt>
                <c:pt idx="1810">
                  <c:v>-2.4534880052381202E-2</c:v>
                </c:pt>
                <c:pt idx="1811">
                  <c:v>-2.4496613460650799E-2</c:v>
                </c:pt>
                <c:pt idx="1812">
                  <c:v>-2.4456519321760944E-2</c:v>
                </c:pt>
                <c:pt idx="1813">
                  <c:v>-2.4414608406874167E-2</c:v>
                </c:pt>
                <c:pt idx="1814">
                  <c:v>-2.4370891590039075E-2</c:v>
                </c:pt>
                <c:pt idx="1815">
                  <c:v>-2.4325379846885691E-2</c:v>
                </c:pt>
                <c:pt idx="1816">
                  <c:v>-2.4278084253317959E-2</c:v>
                </c:pt>
                <c:pt idx="1817">
                  <c:v>-2.4229015984203489E-2</c:v>
                </c:pt>
                <c:pt idx="1818">
                  <c:v>-2.4178186312060684E-2</c:v>
                </c:pt>
                <c:pt idx="1819">
                  <c:v>-2.4125606605743356E-2</c:v>
                </c:pt>
                <c:pt idx="1820">
                  <c:v>-2.407128832912294E-2</c:v>
                </c:pt>
                <c:pt idx="1821">
                  <c:v>-2.4015243039768455E-2</c:v>
                </c:pt>
                <c:pt idx="1822">
                  <c:v>-2.3957482387624279E-2</c:v>
                </c:pt>
                <c:pt idx="1823">
                  <c:v>-2.3898018113685901E-2</c:v>
                </c:pt>
                <c:pt idx="1824">
                  <c:v>-2.3836862048673732E-2</c:v>
                </c:pt>
                <c:pt idx="1825">
                  <c:v>-2.3774026111705118E-2</c:v>
                </c:pt>
                <c:pt idx="1826">
                  <c:v>-2.3709522308964635E-2</c:v>
                </c:pt>
                <c:pt idx="1827">
                  <c:v>-2.364336273237283E-2</c:v>
                </c:pt>
                <c:pt idx="1828">
                  <c:v>-2.357555955825346E-2</c:v>
                </c:pt>
                <c:pt idx="1829">
                  <c:v>-2.3506125045999412E-2</c:v>
                </c:pt>
                <c:pt idx="1830">
                  <c:v>-2.3435071536737358E-2</c:v>
                </c:pt>
                <c:pt idx="1831">
                  <c:v>-2.3362411451991284E-2</c:v>
                </c:pt>
                <c:pt idx="1832">
                  <c:v>-2.3288157292345027E-2</c:v>
                </c:pt>
                <c:pt idx="1833">
                  <c:v>-2.3212321636103886E-2</c:v>
                </c:pt>
                <c:pt idx="1834">
                  <c:v>-2.3134917137955454E-2</c:v>
                </c:pt>
                <c:pt idx="1835">
                  <c:v>-2.3055956527629772E-2</c:v>
                </c:pt>
                <c:pt idx="1836">
                  <c:v>-2.2975452608558922E-2</c:v>
                </c:pt>
                <c:pt idx="1837">
                  <c:v>-2.2893418256536149E-2</c:v>
                </c:pt>
                <c:pt idx="1838">
                  <c:v>-2.2809866418374656E-2</c:v>
                </c:pt>
                <c:pt idx="1839">
                  <c:v>-2.2724810110566155E-2</c:v>
                </c:pt>
                <c:pt idx="1840">
                  <c:v>-2.2638262417939297E-2</c:v>
                </c:pt>
                <c:pt idx="1841">
                  <c:v>-2.255023649231808E-2</c:v>
                </c:pt>
                <c:pt idx="1842">
                  <c:v>-2.2460745551180362E-2</c:v>
                </c:pt>
                <c:pt idx="1843">
                  <c:v>-2.2369802876316559E-2</c:v>
                </c:pt>
                <c:pt idx="1844">
                  <c:v>-2.2277421812488665E-2</c:v>
                </c:pt>
                <c:pt idx="1845">
                  <c:v>-2.2183615766089692E-2</c:v>
                </c:pt>
                <c:pt idx="1846">
                  <c:v>-2.2088398203803612E-2</c:v>
                </c:pt>
                <c:pt idx="1847">
                  <c:v>-2.1991782651265952E-2</c:v>
                </c:pt>
                <c:pt idx="1848">
                  <c:v>-2.1893782691725119E-2</c:v>
                </c:pt>
                <c:pt idx="1849">
                  <c:v>-2.1794411964704562E-2</c:v>
                </c:pt>
                <c:pt idx="1850">
                  <c:v>-2.1693684164665876E-2</c:v>
                </c:pt>
                <c:pt idx="1851">
                  <c:v>-2.1591613039672972E-2</c:v>
                </c:pt>
                <c:pt idx="1852">
                  <c:v>-2.1488212390057385E-2</c:v>
                </c:pt>
                <c:pt idx="1853">
                  <c:v>-2.1383496067084853E-2</c:v>
                </c:pt>
                <c:pt idx="1854">
                  <c:v>-2.127747797162325E-2</c:v>
                </c:pt>
                <c:pt idx="1855">
                  <c:v>-2.1170172052811981E-2</c:v>
                </c:pt>
                <c:pt idx="1856">
                  <c:v>-2.1061592306732956E-2</c:v>
                </c:pt>
                <c:pt idx="1857">
                  <c:v>-2.0951752775083207E-2</c:v>
                </c:pt>
                <c:pt idx="1858">
                  <c:v>-2.0840667543849289E-2</c:v>
                </c:pt>
                <c:pt idx="1859">
                  <c:v>-2.0728350741983551E-2</c:v>
                </c:pt>
                <c:pt idx="1860">
                  <c:v>-2.0614816540082351E-2</c:v>
                </c:pt>
                <c:pt idx="1861">
                  <c:v>-2.0500079149066375E-2</c:v>
                </c:pt>
                <c:pt idx="1862">
                  <c:v>-2.0384152818863074E-2</c:v>
                </c:pt>
                <c:pt idx="1863">
                  <c:v>-2.0267051837091404E-2</c:v>
                </c:pt>
                <c:pt idx="1864">
                  <c:v>-2.0148790527748903E-2</c:v>
                </c:pt>
                <c:pt idx="1865">
                  <c:v>-2.0029383249901226E-2</c:v>
                </c:pt>
                <c:pt idx="1866">
                  <c:v>-1.9908844396374244E-2</c:v>
                </c:pt>
                <c:pt idx="1867">
                  <c:v>-1.9787188392448776E-2</c:v>
                </c:pt>
                <c:pt idx="1868">
                  <c:v>-1.9664429694558068E-2</c:v>
                </c:pt>
                <c:pt idx="1869">
                  <c:v>-1.9540582788988115E-2</c:v>
                </c:pt>
                <c:pt idx="1870">
                  <c:v>-1.9415662190580912E-2</c:v>
                </c:pt>
                <c:pt idx="1871">
                  <c:v>-1.9289682441440716E-2</c:v>
                </c:pt>
                <c:pt idx="1872">
                  <c:v>-1.9162658109643443E-2</c:v>
                </c:pt>
                <c:pt idx="1873">
                  <c:v>-1.9034603787949255E-2</c:v>
                </c:pt>
                <c:pt idx="1874">
                  <c:v>-1.890553409251846E-2</c:v>
                </c:pt>
                <c:pt idx="1875">
                  <c:v>-1.8775463661630788E-2</c:v>
                </c:pt>
                <c:pt idx="1876">
                  <c:v>-1.8644407154408158E-2</c:v>
                </c:pt>
                <c:pt idx="1877">
                  <c:v>-1.8512379249541008E-2</c:v>
                </c:pt>
                <c:pt idx="1878">
                  <c:v>-1.837939464401828E-2</c:v>
                </c:pt>
                <c:pt idx="1879">
                  <c:v>-1.8245468051861148E-2</c:v>
                </c:pt>
                <c:pt idx="1880">
                  <c:v>-1.8110614202860587E-2</c:v>
                </c:pt>
                <c:pt idx="1881">
                  <c:v>-1.797484784131885E-2</c:v>
                </c:pt>
                <c:pt idx="1882">
                  <c:v>-1.7838183724794957E-2</c:v>
                </c:pt>
                <c:pt idx="1883">
                  <c:v>-1.770063662285427E-2</c:v>
                </c:pt>
                <c:pt idx="1884">
                  <c:v>-1.7562221315822232E-2</c:v>
                </c:pt>
                <c:pt idx="1885">
                  <c:v>-1.7422952593542387E-2</c:v>
                </c:pt>
                <c:pt idx="1886">
                  <c:v>-1.7282845254138719E-2</c:v>
                </c:pt>
                <c:pt idx="1887">
                  <c:v>-1.7141914102782423E-2</c:v>
                </c:pt>
                <c:pt idx="1888">
                  <c:v>-1.7000173950463184E-2</c:v>
                </c:pt>
                <c:pt idx="1889">
                  <c:v>-1.6857639612765034E-2</c:v>
                </c:pt>
                <c:pt idx="1890">
                  <c:v>-1.6714325908646879E-2</c:v>
                </c:pt>
                <c:pt idx="1891">
                  <c:v>-1.6570247659227773E-2</c:v>
                </c:pt>
                <c:pt idx="1892">
                  <c:v>-1.6425419686577021E-2</c:v>
                </c:pt>
                <c:pt idx="1893">
                  <c:v>-1.627985681250917E-2</c:v>
                </c:pt>
                <c:pt idx="1894">
                  <c:v>-1.6133573857384002E-2</c:v>
                </c:pt>
                <c:pt idx="1895">
                  <c:v>-1.5986585638911564E-2</c:v>
                </c:pt>
                <c:pt idx="1896">
                  <c:v>-1.5838906970962342E-2</c:v>
                </c:pt>
                <c:pt idx="1897">
                  <c:v>-1.5690552662382642E-2</c:v>
                </c:pt>
                <c:pt idx="1898">
                  <c:v>-1.5541537515815249E-2</c:v>
                </c:pt>
                <c:pt idx="1899">
                  <c:v>-1.5391876326525456E-2</c:v>
                </c:pt>
                <c:pt idx="1900">
                  <c:v>-1.5241583881232505E-2</c:v>
                </c:pt>
                <c:pt idx="1901">
                  <c:v>-1.5090674956946543E-2</c:v>
                </c:pt>
                <c:pt idx="1902">
                  <c:v>-1.4939164319811149E-2</c:v>
                </c:pt>
                <c:pt idx="1903">
                  <c:v>-1.4787066723951506E-2</c:v>
                </c:pt>
                <c:pt idx="1904">
                  <c:v>-1.4634396910328279E-2</c:v>
                </c:pt>
                <c:pt idx="1905">
                  <c:v>-1.4481169605597291E-2</c:v>
                </c:pt>
                <c:pt idx="1906">
                  <c:v>-1.4327399520975049E-2</c:v>
                </c:pt>
                <c:pt idx="1907">
                  <c:v>-1.417310135111018E-2</c:v>
                </c:pt>
                <c:pt idx="1908">
                  <c:v>-1.4018289772960863E-2</c:v>
                </c:pt>
                <c:pt idx="1909">
                  <c:v>-1.3862979444678319E-2</c:v>
                </c:pt>
                <c:pt idx="1910">
                  <c:v>-1.3707185004496412E-2</c:v>
                </c:pt>
                <c:pt idx="1911">
                  <c:v>-1.3550921069627435E-2</c:v>
                </c:pt>
                <c:pt idx="1912">
                  <c:v>-1.3394202235164153E-2</c:v>
                </c:pt>
                <c:pt idx="1913">
                  <c:v>-1.3237043072988147E-2</c:v>
                </c:pt>
                <c:pt idx="1914">
                  <c:v>-1.3079458130684543E-2</c:v>
                </c:pt>
                <c:pt idx="1915">
                  <c:v>-1.2921461930463164E-2</c:v>
                </c:pt>
                <c:pt idx="1916">
                  <c:v>-1.2763068968086187E-2</c:v>
                </c:pt>
                <c:pt idx="1917">
                  <c:v>-1.2604293711802361E-2</c:v>
                </c:pt>
                <c:pt idx="1918">
                  <c:v>-1.2445150601287831E-2</c:v>
                </c:pt>
                <c:pt idx="1919">
                  <c:v>-1.2285654046593642E-2</c:v>
                </c:pt>
                <c:pt idx="1920">
                  <c:v>-1.2125818427099975E-2</c:v>
                </c:pt>
                <c:pt idx="1921">
                  <c:v>-1.1965658090477178E-2</c:v>
                </c:pt>
                <c:pt idx="1922">
                  <c:v>-1.1805187351653632E-2</c:v>
                </c:pt>
                <c:pt idx="1923">
                  <c:v>-1.1644420491790526E-2</c:v>
                </c:pt>
                <c:pt idx="1924">
                  <c:v>-1.148337175726359E-2</c:v>
                </c:pt>
                <c:pt idx="1925">
                  <c:v>-1.1322055358651831E-2</c:v>
                </c:pt>
                <c:pt idx="1926">
                  <c:v>-1.116048546973334E-2</c:v>
                </c:pt>
                <c:pt idx="1927">
                  <c:v>-1.0998676226488204E-2</c:v>
                </c:pt>
                <c:pt idx="1928">
                  <c:v>-1.0836641726108596E-2</c:v>
                </c:pt>
                <c:pt idx="1929">
                  <c:v>-1.0674396026016077E-2</c:v>
                </c:pt>
                <c:pt idx="1930">
                  <c:v>-1.0511953142886167E-2</c:v>
                </c:pt>
                <c:pt idx="1931">
                  <c:v>-1.0349327051680228E-2</c:v>
                </c:pt>
                <c:pt idx="1932">
                  <c:v>-1.0186531684684717E-2</c:v>
                </c:pt>
                <c:pt idx="1933">
                  <c:v>-1.0023580930557857E-2</c:v>
                </c:pt>
                <c:pt idx="1934">
                  <c:v>-9.8604886333837505E-3</c:v>
                </c:pt>
                <c:pt idx="1935">
                  <c:v>-9.6972685917340179E-3</c:v>
                </c:pt>
                <c:pt idx="1936">
                  <c:v>-9.5339345577369703E-3</c:v>
                </c:pt>
                <c:pt idx="1937">
                  <c:v>-9.3705002361543863E-3</c:v>
                </c:pt>
                <c:pt idx="1938">
                  <c:v>-9.2069792834659249E-3</c:v>
                </c:pt>
                <c:pt idx="1939">
                  <c:v>-9.0433853069612179E-3</c:v>
                </c:pt>
                <c:pt idx="1940">
                  <c:v>-8.8797318638396856E-3</c:v>
                </c:pt>
                <c:pt idx="1941">
                  <c:v>-8.7160324603181207E-3</c:v>
                </c:pt>
                <c:pt idx="1942">
                  <c:v>-8.5523005507460691E-3</c:v>
                </c:pt>
                <c:pt idx="1943">
                  <c:v>-8.3885495367290609E-3</c:v>
                </c:pt>
                <c:pt idx="1944">
                  <c:v>-8.2247927662597257E-3</c:v>
                </c:pt>
                <c:pt idx="1945">
                  <c:v>-8.0610435328568198E-3</c:v>
                </c:pt>
                <c:pt idx="1946">
                  <c:v>-7.8973150747122193E-3</c:v>
                </c:pt>
                <c:pt idx="1947">
                  <c:v>-7.7336205738459058E-3</c:v>
                </c:pt>
                <c:pt idx="1948">
                  <c:v>-7.5699731552689824E-3</c:v>
                </c:pt>
                <c:pt idx="1949">
                  <c:v>-7.4063858861547508E-3</c:v>
                </c:pt>
                <c:pt idx="1950">
                  <c:v>-7.2428717750178916E-3</c:v>
                </c:pt>
                <c:pt idx="1951">
                  <c:v>-7.0794437709017725E-3</c:v>
                </c:pt>
                <c:pt idx="1952">
                  <c:v>-6.9161147625739251E-3</c:v>
                </c:pt>
                <c:pt idx="1953">
                  <c:v>-6.7528975777297138E-3</c:v>
                </c:pt>
                <c:pt idx="1954">
                  <c:v>-6.5898049822042315E-3</c:v>
                </c:pt>
                <c:pt idx="1955">
                  <c:v>-6.426849679192455E-3</c:v>
                </c:pt>
                <c:pt idx="1956">
                  <c:v>-6.2640443084776842E-3</c:v>
                </c:pt>
                <c:pt idx="1957">
                  <c:v>-6.1014014456682933E-3</c:v>
                </c:pt>
                <c:pt idx="1958">
                  <c:v>-5.9389336014428274E-3</c:v>
                </c:pt>
                <c:pt idx="1959">
                  <c:v>-5.776653220803468E-3</c:v>
                </c:pt>
                <c:pt idx="1960">
                  <c:v>-5.6145726823378893E-3</c:v>
                </c:pt>
                <c:pt idx="1961">
                  <c:v>-5.4527042974895374E-3</c:v>
                </c:pt>
                <c:pt idx="1962">
                  <c:v>-5.2910603098363547E-3</c:v>
                </c:pt>
                <c:pt idx="1963">
                  <c:v>-5.1296528943779703E-3</c:v>
                </c:pt>
                <c:pt idx="1964">
                  <c:v>-4.9684941568313825E-3</c:v>
                </c:pt>
                <c:pt idx="1965">
                  <c:v>-4.807596132935155E-3</c:v>
                </c:pt>
                <c:pt idx="1966">
                  <c:v>-4.6469707877621474E-3</c:v>
                </c:pt>
              </c:numCache>
            </c:numRef>
          </c:yVal>
        </c:ser>
        <c:axId val="38016128"/>
        <c:axId val="38017664"/>
      </c:scatterChart>
      <c:valAx>
        <c:axId val="38016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17664"/>
        <c:crossesAt val="0"/>
        <c:crossBetween val="midCat"/>
      </c:valAx>
      <c:valAx>
        <c:axId val="38017664"/>
        <c:scaling>
          <c:orientation val="minMax"/>
          <c:max val="1"/>
          <c:min val="-1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16128"/>
        <c:crosses val="autoZero"/>
        <c:crossBetween val="midCat"/>
        <c:majorUnit val="0.5"/>
        <c:minorUnit val="0.1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</xdr:row>
      <xdr:rowOff>66675</xdr:rowOff>
    </xdr:from>
    <xdr:to>
      <xdr:col>14</xdr:col>
      <xdr:colOff>47625</xdr:colOff>
      <xdr:row>28</xdr:row>
      <xdr:rowOff>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control" Target="../activeX/activeX1.xml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047"/>
  <sheetViews>
    <sheetView showGridLines="0" tabSelected="1" workbookViewId="0">
      <selection activeCell="A28" sqref="A28"/>
    </sheetView>
  </sheetViews>
  <sheetFormatPr defaultRowHeight="12.75"/>
  <cols>
    <col min="1" max="1" width="10" customWidth="1"/>
    <col min="2" max="2" width="7.42578125" customWidth="1"/>
  </cols>
  <sheetData>
    <row r="1" spans="1:3" ht="26.25">
      <c r="A1" s="8" t="s">
        <v>17</v>
      </c>
    </row>
    <row r="2" spans="1:3">
      <c r="A2" s="1" t="s">
        <v>8</v>
      </c>
    </row>
    <row r="8" spans="1:3" ht="15.75">
      <c r="A8" s="16" t="s">
        <v>12</v>
      </c>
      <c r="B8" s="11">
        <v>1</v>
      </c>
    </row>
    <row r="9" spans="1:3" ht="15.75">
      <c r="A9" s="16" t="s">
        <v>13</v>
      </c>
      <c r="B9" s="12">
        <f>0.0025*C9</f>
        <v>1.4999999999999999E-2</v>
      </c>
      <c r="C9" s="3">
        <v>6</v>
      </c>
    </row>
    <row r="10" spans="1:3" ht="15.75">
      <c r="A10" s="17" t="s">
        <v>11</v>
      </c>
      <c r="B10" s="13">
        <f>0.001*C10</f>
        <v>5.6000000000000001E-2</v>
      </c>
      <c r="C10" s="3">
        <v>56</v>
      </c>
    </row>
    <row r="11" spans="1:3" ht="17.25">
      <c r="A11" s="16" t="s">
        <v>14</v>
      </c>
      <c r="B11" s="11">
        <v>1</v>
      </c>
      <c r="C11" s="3"/>
    </row>
    <row r="12" spans="1:3" ht="18.75">
      <c r="A12" s="10" t="s">
        <v>15</v>
      </c>
      <c r="B12" s="11">
        <v>0</v>
      </c>
      <c r="C12" s="3"/>
    </row>
    <row r="13" spans="1:3">
      <c r="A13" s="2"/>
      <c r="B13" s="9"/>
      <c r="C13" s="3"/>
    </row>
    <row r="14" spans="1:3">
      <c r="A14" s="2"/>
      <c r="B14" s="7"/>
      <c r="C14" s="3">
        <v>201</v>
      </c>
    </row>
    <row r="15" spans="1:3" ht="15.75">
      <c r="A15" s="16" t="s">
        <v>16</v>
      </c>
      <c r="B15" s="6">
        <f>0.0001*C15</f>
        <v>7.350000000000001E-2</v>
      </c>
      <c r="C15" s="3">
        <v>735</v>
      </c>
    </row>
    <row r="16" spans="1:3">
      <c r="A16" s="2"/>
      <c r="C16" s="3"/>
    </row>
    <row r="17" spans="1:3">
      <c r="A17" s="2"/>
      <c r="B17" s="5"/>
      <c r="C17" s="3">
        <v>37</v>
      </c>
    </row>
    <row r="19" spans="1:3" ht="15.75">
      <c r="A19" s="4"/>
      <c r="B19" s="14" t="s">
        <v>9</v>
      </c>
    </row>
    <row r="20" spans="1:3" ht="15.75">
      <c r="B20" s="15" t="s">
        <v>10</v>
      </c>
    </row>
    <row r="21" spans="1:3">
      <c r="A21" s="4"/>
    </row>
    <row r="23" spans="1:3">
      <c r="A23" s="4"/>
    </row>
    <row r="25" spans="1:3">
      <c r="A25" s="4"/>
      <c r="B25" s="4"/>
      <c r="C25" s="4"/>
    </row>
    <row r="45" spans="3:10">
      <c r="C45" t="s">
        <v>0</v>
      </c>
      <c r="D45" t="s">
        <v>1</v>
      </c>
      <c r="E45" t="s">
        <v>2</v>
      </c>
      <c r="F45" t="s">
        <v>7</v>
      </c>
      <c r="G45" t="s">
        <v>3</v>
      </c>
      <c r="H45" t="s">
        <v>4</v>
      </c>
      <c r="I45" t="s">
        <v>5</v>
      </c>
      <c r="J45" t="s">
        <v>6</v>
      </c>
    </row>
    <row r="46" spans="3:10">
      <c r="C46">
        <v>0</v>
      </c>
      <c r="D46">
        <f>x_init</f>
        <v>1</v>
      </c>
      <c r="E46">
        <f>v_init</f>
        <v>0</v>
      </c>
      <c r="F46">
        <f>-(k/m)*D46-(b/m)*E46 + (F_0/m)*COS(omega*C46)</f>
        <v>-1.4999999999999999E-2</v>
      </c>
      <c r="G46">
        <f>0.5*m*(E46)^2</f>
        <v>0</v>
      </c>
      <c r="H46">
        <f>0.5*k*(D46)^2</f>
        <v>7.4999999999999997E-3</v>
      </c>
      <c r="I46">
        <f>G46+H46</f>
        <v>7.4999999999999997E-3</v>
      </c>
      <c r="J46">
        <f>SQRT(2*(I46)/k)</f>
        <v>1</v>
      </c>
    </row>
    <row r="47" spans="3:10">
      <c r="C47">
        <f>C46+delta_t</f>
        <v>7.350000000000001E-2</v>
      </c>
      <c r="D47">
        <f t="shared" ref="D47:D110" si="0">D46+delta_t*E47</f>
        <v>0.99995948312500005</v>
      </c>
      <c r="E47">
        <f>E46+0.5*delta_t*F46</f>
        <v>-5.5125000000000009E-4</v>
      </c>
      <c r="F47">
        <f t="shared" ref="F47:F110" si="1">-(k/m)*D47-(b/m)*E47 + (F_0/m)*COS(omega*C47)</f>
        <v>-1.4968522246874999E-2</v>
      </c>
      <c r="G47">
        <f t="shared" ref="G47:G53" si="2">0.5*m*(E47)^2</f>
        <v>1.5193828125000006E-7</v>
      </c>
      <c r="H47">
        <f t="shared" ref="H47:H53" si="3">0.5*k*(D47)^2</f>
        <v>7.4993922591871289E-3</v>
      </c>
      <c r="I47">
        <f t="shared" ref="I47:I53" si="4">G47+H47</f>
        <v>7.4995441974683788E-3</v>
      </c>
      <c r="J47">
        <f t="shared" ref="J47:J110" si="5">SQRT(2*(I47)/k)</f>
        <v>0.99996961270286466</v>
      </c>
    </row>
    <row r="48" spans="3:10">
      <c r="C48">
        <f t="shared" ref="C48:C53" si="6">C47+delta_t</f>
        <v>0.14700000000000002</v>
      </c>
      <c r="D48">
        <f t="shared" si="0"/>
        <v>0.99983810255069183</v>
      </c>
      <c r="E48">
        <f t="shared" ref="E48:E111" si="7">E47+delta_t*F47</f>
        <v>-1.6514363851453126E-3</v>
      </c>
      <c r="F48">
        <f t="shared" si="1"/>
        <v>-1.490509110069224E-2</v>
      </c>
      <c r="G48">
        <f t="shared" si="2"/>
        <v>1.3636210670909087E-6</v>
      </c>
      <c r="H48">
        <f t="shared" si="3"/>
        <v>7.4975717348412579E-3</v>
      </c>
      <c r="I48">
        <f t="shared" si="4"/>
        <v>7.4989353559083488E-3</v>
      </c>
      <c r="J48">
        <f t="shared" si="5"/>
        <v>0.9999290212082288</v>
      </c>
    </row>
    <row r="49" spans="3:10">
      <c r="C49">
        <f t="shared" si="6"/>
        <v>0.22050000000000003</v>
      </c>
      <c r="D49">
        <f t="shared" si="0"/>
        <v>0.99963620094798489</v>
      </c>
      <c r="E49">
        <f t="shared" si="7"/>
        <v>-2.7469605810461926E-3</v>
      </c>
      <c r="F49">
        <f t="shared" si="1"/>
        <v>-1.4840713221681186E-2</v>
      </c>
      <c r="G49">
        <f t="shared" si="2"/>
        <v>3.7728962169108181E-6</v>
      </c>
      <c r="H49">
        <f t="shared" si="3"/>
        <v>7.4945440068429001E-3</v>
      </c>
      <c r="I49">
        <f t="shared" si="4"/>
        <v>7.4983169030598106E-3</v>
      </c>
      <c r="J49">
        <f t="shared" si="5"/>
        <v>0.99988778724146909</v>
      </c>
    </row>
    <row r="50" spans="3:10">
      <c r="C50">
        <f t="shared" si="6"/>
        <v>0.29400000000000004</v>
      </c>
      <c r="D50">
        <f t="shared" si="0"/>
        <v>0.99935412610227614</v>
      </c>
      <c r="E50">
        <f t="shared" si="7"/>
        <v>-3.8377530028397598E-3</v>
      </c>
      <c r="F50">
        <f t="shared" si="1"/>
        <v>-1.4775397723375114E-2</v>
      </c>
      <c r="G50">
        <f t="shared" si="2"/>
        <v>7.3641740554027965E-6</v>
      </c>
      <c r="H50">
        <f t="shared" si="3"/>
        <v>7.4903150201823298E-3</v>
      </c>
      <c r="I50">
        <f t="shared" si="4"/>
        <v>7.4976791942377328E-3</v>
      </c>
      <c r="J50">
        <f t="shared" si="5"/>
        <v>0.99984526764479797</v>
      </c>
    </row>
    <row r="51" spans="3:10">
      <c r="C51">
        <f t="shared" si="6"/>
        <v>0.36750000000000005</v>
      </c>
      <c r="D51">
        <f t="shared" si="0"/>
        <v>0.99899223086421629</v>
      </c>
      <c r="E51">
        <f t="shared" si="7"/>
        <v>-4.9237447355078307E-3</v>
      </c>
      <c r="F51">
        <f t="shared" si="1"/>
        <v>-1.4709153757774806E-2</v>
      </c>
      <c r="G51">
        <f t="shared" si="2"/>
        <v>1.2121631110220539E-5</v>
      </c>
      <c r="H51">
        <f t="shared" si="3"/>
        <v>7.484891079952977E-3</v>
      </c>
      <c r="I51">
        <f t="shared" si="4"/>
        <v>7.4970127110631979E-3</v>
      </c>
      <c r="J51">
        <f t="shared" si="5"/>
        <v>0.9998008275693846</v>
      </c>
    </row>
    <row r="52" spans="3:10">
      <c r="C52">
        <f t="shared" si="6"/>
        <v>0.44100000000000006</v>
      </c>
      <c r="D52">
        <f t="shared" si="0"/>
        <v>0.99855087310026858</v>
      </c>
      <c r="E52">
        <f t="shared" si="7"/>
        <v>-6.0048675367042788E-3</v>
      </c>
      <c r="F52">
        <f t="shared" si="1"/>
        <v>-1.4641990514448588E-2</v>
      </c>
      <c r="G52">
        <f t="shared" si="2"/>
        <v>1.8029217066682455E-5</v>
      </c>
      <c r="H52">
        <f t="shared" si="3"/>
        <v>7.4782788462698152E-3</v>
      </c>
      <c r="I52">
        <f t="shared" si="4"/>
        <v>7.4963080633364976E-3</v>
      </c>
      <c r="J52">
        <f t="shared" si="5"/>
        <v>0.99975384059187278</v>
      </c>
    </row>
    <row r="53" spans="3:10">
      <c r="C53">
        <f t="shared" si="6"/>
        <v>0.51450000000000007</v>
      </c>
      <c r="D53">
        <f t="shared" si="0"/>
        <v>0.99803041564306416</v>
      </c>
      <c r="E53">
        <f t="shared" si="7"/>
        <v>-7.0810538395162503E-3</v>
      </c>
      <c r="F53">
        <f t="shared" si="1"/>
        <v>-1.4573917219633052E-2</v>
      </c>
      <c r="G53">
        <f t="shared" si="2"/>
        <v>2.5070661739063914E-5</v>
      </c>
      <c r="H53">
        <f t="shared" si="3"/>
        <v>7.470485329115005E-3</v>
      </c>
      <c r="I53">
        <f t="shared" si="4"/>
        <v>7.495555990854069E-3</v>
      </c>
      <c r="J53">
        <f t="shared" si="5"/>
        <v>0.99970368882344796</v>
      </c>
    </row>
    <row r="54" spans="3:10">
      <c r="C54">
        <f t="shared" ref="C54:C117" si="8">C53+delta_t</f>
        <v>0.58800000000000008</v>
      </c>
      <c r="D54">
        <f t="shared" si="0"/>
        <v>0.99743122624156</v>
      </c>
      <c r="E54">
        <f t="shared" si="7"/>
        <v>-8.1522367551592791E-3</v>
      </c>
      <c r="F54">
        <f t="shared" si="1"/>
        <v>-1.4504943135334481E-2</v>
      </c>
      <c r="G54">
        <f t="shared" ref="G54:G117" si="9">0.5*m*(E54)^2</f>
        <v>3.3229482056084947E-5</v>
      </c>
      <c r="H54">
        <f t="shared" ref="H54:H117" si="10">0.5*k*(D54)^2</f>
        <v>7.4615178831130653E-3</v>
      </c>
      <c r="I54">
        <f t="shared" ref="I54:I117" si="11">G54+H54</f>
        <v>7.4947473651691505E-3</v>
      </c>
      <c r="J54">
        <f t="shared" si="5"/>
        <v>0.99964976301163599</v>
      </c>
    </row>
    <row r="55" spans="3:10">
      <c r="C55">
        <f t="shared" si="8"/>
        <v>0.66150000000000009</v>
      </c>
      <c r="D55">
        <f t="shared" si="0"/>
        <v>0.99675367751100297</v>
      </c>
      <c r="E55">
        <f t="shared" si="7"/>
        <v>-9.2183500756063633E-3</v>
      </c>
      <c r="F55">
        <f t="shared" si="1"/>
        <v>-1.4435077558431089E-2</v>
      </c>
      <c r="G55">
        <f t="shared" si="9"/>
        <v>4.248898905821592E-5</v>
      </c>
      <c r="H55">
        <f t="shared" si="10"/>
        <v>7.4513842022378134E-3</v>
      </c>
      <c r="I55">
        <f t="shared" si="11"/>
        <v>7.4938731912960292E-3</v>
      </c>
      <c r="J55">
        <f t="shared" si="5"/>
        <v>0.99959146263501264</v>
      </c>
    </row>
    <row r="56" spans="3:10">
      <c r="C56">
        <f t="shared" si="8"/>
        <v>0.7350000000000001</v>
      </c>
      <c r="D56">
        <f t="shared" si="0"/>
        <v>0.99599814688270583</v>
      </c>
      <c r="E56">
        <f t="shared" si="7"/>
        <v>-1.0279328276151049E-2</v>
      </c>
      <c r="F56">
        <f t="shared" si="1"/>
        <v>-1.4364329819776128E-2</v>
      </c>
      <c r="G56">
        <f t="shared" si="9"/>
        <v>5.2832294904439246E-5</v>
      </c>
      <c r="H56">
        <f t="shared" si="10"/>
        <v>7.4400923144533806E-3</v>
      </c>
      <c r="I56">
        <f t="shared" si="11"/>
        <v>7.49292460935782E-3</v>
      </c>
      <c r="J56">
        <f t="shared" si="5"/>
        <v>0.99952819599100984</v>
      </c>
    </row>
    <row r="57" spans="3:10">
      <c r="C57">
        <f t="shared" si="8"/>
        <v>0.80850000000000011</v>
      </c>
      <c r="D57">
        <f t="shared" si="0"/>
        <v>0.99516501655363987</v>
      </c>
      <c r="E57">
        <f t="shared" si="7"/>
        <v>-1.1335106517904595E-2</v>
      </c>
      <c r="F57">
        <f t="shared" si="1"/>
        <v>-1.4292709283301942E-2</v>
      </c>
      <c r="G57">
        <f t="shared" si="9"/>
        <v>6.4242319886121619E-5</v>
      </c>
      <c r="H57">
        <f t="shared" si="10"/>
        <v>7.4276505762915475E-3</v>
      </c>
      <c r="I57">
        <f t="shared" si="11"/>
        <v>7.4918928961776694E-3</v>
      </c>
      <c r="J57">
        <f t="shared" si="5"/>
        <v>0.99945938027700221</v>
      </c>
    </row>
    <row r="58" spans="3:10">
      <c r="C58">
        <f t="shared" si="8"/>
        <v>0.88200000000000012</v>
      </c>
      <c r="D58">
        <f t="shared" si="0"/>
        <v>0.99425467343584817</v>
      </c>
      <c r="E58">
        <f t="shared" si="7"/>
        <v>-1.2385620650227289E-2</v>
      </c>
      <c r="F58">
        <f t="shared" si="1"/>
        <v>-1.4220225345124994E-2</v>
      </c>
      <c r="G58">
        <f t="shared" si="9"/>
        <v>7.6701799445668325E-5</v>
      </c>
      <c r="H58">
        <f t="shared" si="10"/>
        <v>7.4140676673676879E-3</v>
      </c>
      <c r="I58">
        <f t="shared" si="11"/>
        <v>7.4907694668133566E-3</v>
      </c>
      <c r="J58">
        <f t="shared" si="5"/>
        <v>0.9993844416648584</v>
      </c>
    </row>
    <row r="59" spans="3:10">
      <c r="C59">
        <f t="shared" si="8"/>
        <v>0.95550000000000013</v>
      </c>
      <c r="D59">
        <f t="shared" si="0"/>
        <v>0.99326750910568573</v>
      </c>
      <c r="E59">
        <f t="shared" si="7"/>
        <v>-1.3430807213093976E-2</v>
      </c>
      <c r="F59">
        <f t="shared" si="1"/>
        <v>-1.4146887432652024E-2</v>
      </c>
      <c r="G59">
        <f t="shared" si="9"/>
        <v>9.019329119764859E-5</v>
      </c>
      <c r="H59">
        <f t="shared" si="10"/>
        <v>7.3993525848376016E-3</v>
      </c>
      <c r="I59">
        <f t="shared" si="11"/>
        <v>7.4895458760352498E-3</v>
      </c>
      <c r="J59">
        <f t="shared" si="5"/>
        <v>0.99930281536914523</v>
      </c>
    </row>
    <row r="60" spans="3:10">
      <c r="C60">
        <f t="shared" si="8"/>
        <v>1.0290000000000001</v>
      </c>
      <c r="D60">
        <f t="shared" si="0"/>
        <v>0.99220391975289024</v>
      </c>
      <c r="E60">
        <f t="shared" si="7"/>
        <v>-1.44706034393939E-2</v>
      </c>
      <c r="F60">
        <f t="shared" si="1"/>
        <v>-1.4072705003687295E-2</v>
      </c>
      <c r="G60">
        <f t="shared" si="9"/>
        <v>1.0469918195009928E-4</v>
      </c>
      <c r="H60">
        <f t="shared" si="10"/>
        <v>7.3835146377974987E-3</v>
      </c>
      <c r="I60">
        <f t="shared" si="11"/>
        <v>7.4882138197475984E-3</v>
      </c>
      <c r="J60">
        <f t="shared" si="5"/>
        <v>0.99921394570916588</v>
      </c>
    </row>
    <row r="61" spans="3:10">
      <c r="C61">
        <f t="shared" si="8"/>
        <v>1.1025</v>
      </c>
      <c r="D61">
        <f t="shared" si="0"/>
        <v>0.99106430612948859</v>
      </c>
      <c r="E61">
        <f t="shared" si="7"/>
        <v>-1.5504947257164916E-2</v>
      </c>
      <c r="F61">
        <f t="shared" si="1"/>
        <v>-1.3997687545541093E-2</v>
      </c>
      <c r="G61">
        <f t="shared" si="9"/>
        <v>1.2020169472373292E-4</v>
      </c>
      <c r="H61">
        <f t="shared" si="10"/>
        <v>7.3665634416294349E-3</v>
      </c>
      <c r="I61">
        <f t="shared" si="11"/>
        <v>7.4867651363531677E-3</v>
      </c>
      <c r="J61">
        <f t="shared" si="5"/>
        <v>0.9991172861650206</v>
      </c>
    </row>
    <row r="62" spans="3:10">
      <c r="C62">
        <f t="shared" si="8"/>
        <v>1.1760000000000002</v>
      </c>
      <c r="D62">
        <f t="shared" si="0"/>
        <v>0.98984907349854412</v>
      </c>
      <c r="E62">
        <f t="shared" si="7"/>
        <v>-1.6533777291762187E-2</v>
      </c>
      <c r="F62">
        <f t="shared" si="1"/>
        <v>-1.392184457413948E-2</v>
      </c>
      <c r="G62">
        <f t="shared" si="9"/>
        <v>1.3668289576679549E-4</v>
      </c>
      <c r="H62">
        <f t="shared" si="10"/>
        <v>7.3485089122944467E-3</v>
      </c>
      <c r="I62">
        <f t="shared" si="11"/>
        <v>7.4851918080612425E-3</v>
      </c>
      <c r="J62">
        <f t="shared" si="5"/>
        <v>0.99901229942787273</v>
      </c>
    </row>
    <row r="63" spans="3:10">
      <c r="C63">
        <f t="shared" si="8"/>
        <v>1.2495000000000003</v>
      </c>
      <c r="D63">
        <f t="shared" si="0"/>
        <v>0.98855863158274893</v>
      </c>
      <c r="E63">
        <f t="shared" si="7"/>
        <v>-1.7557032867961439E-2</v>
      </c>
      <c r="F63">
        <f t="shared" si="1"/>
        <v>-1.3845185633135393E-2</v>
      </c>
      <c r="G63">
        <f t="shared" si="9"/>
        <v>1.5412470156333914E-4</v>
      </c>
      <c r="H63">
        <f t="shared" si="10"/>
        <v>7.3293612605756777E-3</v>
      </c>
      <c r="I63">
        <f t="shared" si="11"/>
        <v>7.4834859621390167E-3</v>
      </c>
      <c r="J63">
        <f t="shared" si="5"/>
        <v>0.99889845744460048</v>
      </c>
    </row>
    <row r="64" spans="3:10">
      <c r="C64">
        <f t="shared" si="8"/>
        <v>1.3230000000000004</v>
      </c>
      <c r="D64">
        <f t="shared" si="0"/>
        <v>0.98719339451286714</v>
      </c>
      <c r="E64">
        <f t="shared" si="7"/>
        <v>-1.8574654011996889E-2</v>
      </c>
      <c r="F64">
        <f t="shared" si="1"/>
        <v>-1.3767720293021181E-2</v>
      </c>
      <c r="G64">
        <f t="shared" si="9"/>
        <v>1.7250888583269605E-4</v>
      </c>
      <c r="H64">
        <f t="shared" si="10"/>
        <v>7.3091309862737801E-3</v>
      </c>
      <c r="I64">
        <f t="shared" si="11"/>
        <v>7.4816398721064764E-3</v>
      </c>
      <c r="J64">
        <f t="shared" si="5"/>
        <v>0.99877524145702079</v>
      </c>
    </row>
    <row r="65" spans="3:10">
      <c r="C65">
        <f t="shared" si="8"/>
        <v>1.3965000000000005</v>
      </c>
      <c r="D65">
        <f t="shared" si="0"/>
        <v>0.98575378077603237</v>
      </c>
      <c r="E65">
        <f t="shared" si="7"/>
        <v>-1.9586581453533945E-2</v>
      </c>
      <c r="F65">
        <f t="shared" si="1"/>
        <v>-1.3689458150242584E-2</v>
      </c>
      <c r="G65">
        <f t="shared" si="9"/>
        <v>1.9181708651795995E-4</v>
      </c>
      <c r="H65">
        <f t="shared" si="10"/>
        <v>7.2878288723568158E-3</v>
      </c>
      <c r="I65">
        <f t="shared" si="11"/>
        <v>7.4796459588747756E-3</v>
      </c>
      <c r="J65">
        <f t="shared" si="5"/>
        <v>0.99864214203585966</v>
      </c>
    </row>
    <row r="66" spans="3:10">
      <c r="C66">
        <f t="shared" si="8"/>
        <v>1.4700000000000006</v>
      </c>
      <c r="D66">
        <f t="shared" si="0"/>
        <v>0.98424021316390553</v>
      </c>
      <c r="E66">
        <f t="shared" si="7"/>
        <v>-2.0592756627576776E-2</v>
      </c>
      <c r="F66">
        <f t="shared" si="1"/>
        <v>-1.3610408826314284E-2</v>
      </c>
      <c r="G66">
        <f t="shared" si="9"/>
        <v>2.1203081276130361E-4</v>
      </c>
      <c r="H66">
        <f t="shared" si="10"/>
        <v>7.2654659790669764E-3</v>
      </c>
      <c r="I66">
        <f t="shared" si="11"/>
        <v>7.4774967918282802E-3</v>
      </c>
      <c r="J66">
        <f t="shared" si="5"/>
        <v>0.99849865910965085</v>
      </c>
    </row>
    <row r="67" spans="3:10">
      <c r="C67">
        <f t="shared" si="8"/>
        <v>1.5435000000000008</v>
      </c>
      <c r="D67">
        <f t="shared" si="0"/>
        <v>0.98265311872069672</v>
      </c>
      <c r="E67">
        <f t="shared" si="7"/>
        <v>-2.1593121676310875E-2</v>
      </c>
      <c r="F67">
        <f t="shared" si="1"/>
        <v>-1.3530581966937041E-2</v>
      </c>
      <c r="G67">
        <f t="shared" si="9"/>
        <v>2.331314518639833E-4</v>
      </c>
      <c r="H67">
        <f t="shared" si="10"/>
        <v>7.2420536379863374E-3</v>
      </c>
      <c r="I67">
        <f t="shared" si="11"/>
        <v>7.4751850898503204E-3</v>
      </c>
      <c r="J67">
        <f t="shared" si="5"/>
        <v>0.9983443019887358</v>
      </c>
    </row>
    <row r="68" spans="3:10">
      <c r="C68">
        <f t="shared" si="8"/>
        <v>1.6170000000000009</v>
      </c>
      <c r="D68">
        <f t="shared" si="0"/>
        <v>0.98099292869105703</v>
      </c>
      <c r="E68">
        <f t="shared" si="7"/>
        <v>-2.2587619450880749E-2</v>
      </c>
      <c r="F68">
        <f t="shared" si="1"/>
        <v>-1.3449987241116533E-2</v>
      </c>
      <c r="G68">
        <f t="shared" si="9"/>
        <v>2.5510027622890316E-4</v>
      </c>
      <c r="H68">
        <f t="shared" si="10"/>
        <v>7.2176034460639301E-3</v>
      </c>
      <c r="I68">
        <f t="shared" si="11"/>
        <v>7.472703722292833E-3</v>
      </c>
      <c r="J68">
        <f t="shared" si="5"/>
        <v>0.99817858938454052</v>
      </c>
    </row>
    <row r="69" spans="3:10">
      <c r="C69">
        <f t="shared" si="8"/>
        <v>1.690500000000001</v>
      </c>
      <c r="D69">
        <f t="shared" si="0"/>
        <v>0.97926007846784402</v>
      </c>
      <c r="E69">
        <f t="shared" si="7"/>
        <v>-2.3576193513102816E-2</v>
      </c>
      <c r="F69">
        <f t="shared" si="1"/>
        <v>-1.3368634340283903E-2</v>
      </c>
      <c r="G69">
        <f t="shared" si="9"/>
        <v>2.7791845028363567E-4</v>
      </c>
      <c r="H69">
        <f t="shared" si="10"/>
        <v>7.1921272596063603E-3</v>
      </c>
      <c r="I69">
        <f t="shared" si="11"/>
        <v>7.4700457098899956E-3</v>
      </c>
      <c r="J69">
        <f t="shared" si="5"/>
        <v>0.99800104942429768</v>
      </c>
    </row>
    <row r="70" spans="3:10">
      <c r="C70">
        <f t="shared" si="8"/>
        <v>1.7640000000000011</v>
      </c>
      <c r="D70">
        <f t="shared" si="0"/>
        <v>0.97745500753976622</v>
      </c>
      <c r="E70">
        <f t="shared" si="7"/>
        <v>-2.4558788137113683E-2</v>
      </c>
      <c r="F70">
        <f t="shared" si="1"/>
        <v>-1.3286532977418126E-2</v>
      </c>
      <c r="G70">
        <f t="shared" si="9"/>
        <v>3.0156703738181789E-4</v>
      </c>
      <c r="H70">
        <f t="shared" si="10"/>
        <v>7.1656371882342328E-3</v>
      </c>
      <c r="I70">
        <f t="shared" si="11"/>
        <v>7.4672042256160509E-3</v>
      </c>
      <c r="J70">
        <f t="shared" si="5"/>
        <v>0.99781121966138475</v>
      </c>
    </row>
    <row r="71" spans="3:10">
      <c r="C71">
        <f t="shared" si="8"/>
        <v>1.8375000000000012</v>
      </c>
      <c r="D71">
        <f t="shared" si="0"/>
        <v>0.97557815943891113</v>
      </c>
      <c r="E71">
        <f t="shared" si="7"/>
        <v>-2.5535348310953915E-2</v>
      </c>
      <c r="F71">
        <f t="shared" si="1"/>
        <v>-1.3203692886170248E-2</v>
      </c>
      <c r="G71">
        <f t="shared" si="9"/>
        <v>3.2602700668086848E-4</v>
      </c>
      <c r="H71">
        <f t="shared" si="10"/>
        <v>7.138145588806601E-3</v>
      </c>
      <c r="I71">
        <f t="shared" si="11"/>
        <v>7.4641725954874691E-3</v>
      </c>
      <c r="J71">
        <f t="shared" si="5"/>
        <v>0.9976086470814407</v>
      </c>
    </row>
    <row r="72" spans="3:10">
      <c r="C72">
        <f t="shared" si="8"/>
        <v>1.9110000000000014</v>
      </c>
      <c r="D72">
        <f t="shared" si="0"/>
        <v>0.97362998168816173</v>
      </c>
      <c r="E72">
        <f t="shared" si="7"/>
        <v>-2.6505819738087428E-2</v>
      </c>
      <c r="F72">
        <f t="shared" si="1"/>
        <v>-1.312012381998953E-2</v>
      </c>
      <c r="G72">
        <f t="shared" si="9"/>
        <v>3.5127923999399253E-4</v>
      </c>
      <c r="H72">
        <f t="shared" si="10"/>
        <v>7.1096650593156759E-3</v>
      </c>
      <c r="I72">
        <f t="shared" si="11"/>
        <v>7.4609442993096688E-3</v>
      </c>
      <c r="J72">
        <f t="shared" si="5"/>
        <v>0.99739288810442661</v>
      </c>
    </row>
    <row r="73" spans="3:10">
      <c r="C73">
        <f t="shared" si="8"/>
        <v>1.9845000000000015</v>
      </c>
      <c r="D73">
        <f t="shared" si="0"/>
        <v>0.97161092574850572</v>
      </c>
      <c r="E73">
        <f t="shared" si="7"/>
        <v>-2.7470148838856658E-2</v>
      </c>
      <c r="F73">
        <f t="shared" si="1"/>
        <v>-1.3035835551251613E-2</v>
      </c>
      <c r="G73">
        <f t="shared" si="9"/>
        <v>3.7730453861446891E-4</v>
      </c>
      <c r="H73">
        <f t="shared" si="10"/>
        <v>7.0802084327540116E-3</v>
      </c>
      <c r="I73">
        <f t="shared" si="11"/>
        <v>7.4575129713684808E-3</v>
      </c>
      <c r="J73">
        <f t="shared" si="5"/>
        <v>0.99716350858278546</v>
      </c>
    </row>
    <row r="74" spans="3:10">
      <c r="C74">
        <f t="shared" si="8"/>
        <v>2.0580000000000016</v>
      </c>
      <c r="D74">
        <f t="shared" si="0"/>
        <v>0.96952144696624298</v>
      </c>
      <c r="E74">
        <f t="shared" si="7"/>
        <v>-2.8428282751873653E-2</v>
      </c>
      <c r="F74">
        <f t="shared" si="1"/>
        <v>-1.2950837870388721E-2</v>
      </c>
      <c r="G74">
        <f t="shared" si="9"/>
        <v>4.0408363011023852E-4</v>
      </c>
      <c r="H74">
        <f t="shared" si="10"/>
        <v>7.0497887709563816E-3</v>
      </c>
      <c r="I74">
        <f t="shared" si="11"/>
        <v>7.4538724010666203E-3</v>
      </c>
      <c r="J74">
        <f t="shared" si="5"/>
        <v>0.9969200837958625</v>
      </c>
    </row>
    <row r="75" spans="3:10">
      <c r="C75">
        <f t="shared" si="8"/>
        <v>2.1315000000000017</v>
      </c>
      <c r="D75">
        <f t="shared" si="0"/>
        <v>0.96736200452009491</v>
      </c>
      <c r="E75">
        <f t="shared" si="7"/>
        <v>-2.9380169335347223E-2</v>
      </c>
      <c r="F75">
        <f t="shared" si="1"/>
        <v>-1.2865140585021979E-2</v>
      </c>
      <c r="G75">
        <f t="shared" si="9"/>
        <v>4.3159717508683867E-4</v>
      </c>
      <c r="H75">
        <f t="shared" si="10"/>
        <v>7.0184193584185203E-3</v>
      </c>
      <c r="I75">
        <f t="shared" si="11"/>
        <v>7.4500165335053591E-3</v>
      </c>
      <c r="J75">
        <f t="shared" si="5"/>
        <v>0.99666219844073278</v>
      </c>
    </row>
    <row r="76" spans="3:10">
      <c r="C76">
        <f t="shared" si="8"/>
        <v>2.2050000000000018</v>
      </c>
      <c r="D76">
        <f t="shared" si="0"/>
        <v>0.96513306136822141</v>
      </c>
      <c r="E76">
        <f t="shared" si="7"/>
        <v>-3.0325757168346339E-2</v>
      </c>
      <c r="F76">
        <f t="shared" si="1"/>
        <v>-1.2778753519095925E-2</v>
      </c>
      <c r="G76">
        <f t="shared" si="9"/>
        <v>4.5982577391675465E-4</v>
      </c>
      <c r="H76">
        <f t="shared" si="10"/>
        <v>6.9861136960949624E-3</v>
      </c>
      <c r="I76">
        <f t="shared" si="11"/>
        <v>7.4459394700117174E-3</v>
      </c>
      <c r="J76">
        <f t="shared" si="5"/>
        <v>0.9963894466195915</v>
      </c>
    </row>
    <row r="77" spans="3:10">
      <c r="C77">
        <f t="shared" si="8"/>
        <v>2.278500000000002</v>
      </c>
      <c r="D77">
        <f t="shared" si="0"/>
        <v>0.9628350841951494</v>
      </c>
      <c r="E77">
        <f t="shared" si="7"/>
        <v>-3.1264995551999887E-2</v>
      </c>
      <c r="F77">
        <f t="shared" si="1"/>
        <v>-1.2691686512015247E-2</v>
      </c>
      <c r="G77">
        <f t="shared" si="9"/>
        <v>4.8874997343328636E-4</v>
      </c>
      <c r="H77">
        <f t="shared" si="10"/>
        <v>6.9528854951781032E-3</v>
      </c>
      <c r="I77">
        <f t="shared" si="11"/>
        <v>7.4416354686113895E-3</v>
      </c>
      <c r="J77">
        <f t="shared" si="5"/>
        <v>0.99610143182384725</v>
      </c>
    </row>
    <row r="78" spans="3:10">
      <c r="C78">
        <f t="shared" si="8"/>
        <v>2.3520000000000021</v>
      </c>
      <c r="D78">
        <f t="shared" si="0"/>
        <v>0.96046854335861787</v>
      </c>
      <c r="E78">
        <f t="shared" si="7"/>
        <v>-3.219783451063301E-2</v>
      </c>
      <c r="F78">
        <f t="shared" si="1"/>
        <v>-1.2603949417783818E-2</v>
      </c>
      <c r="G78">
        <f t="shared" si="9"/>
        <v>5.1835027358705502E-4</v>
      </c>
      <c r="H78">
        <f t="shared" si="10"/>
        <v>6.9187486708606888E-3</v>
      </c>
      <c r="I78">
        <f t="shared" si="11"/>
        <v>7.4370989444477436E-3</v>
      </c>
      <c r="J78">
        <f t="shared" si="5"/>
        <v>0.99579776691506616</v>
      </c>
    </row>
    <row r="79" spans="3:10">
      <c r="C79">
        <f t="shared" si="8"/>
        <v>2.4255000000000022</v>
      </c>
      <c r="D79">
        <f t="shared" si="0"/>
        <v>0.95803391283634409</v>
      </c>
      <c r="E79">
        <f t="shared" si="7"/>
        <v>-3.3124224792840121E-2</v>
      </c>
      <c r="F79">
        <f t="shared" si="1"/>
        <v>-1.2515552104146115E-2</v>
      </c>
      <c r="G79">
        <f t="shared" si="9"/>
        <v>5.4860713406330202E-4</v>
      </c>
      <c r="H79">
        <f t="shared" si="10"/>
        <v>6.8837173360838683E-3</v>
      </c>
      <c r="I79">
        <f t="shared" si="11"/>
        <v>7.43232447014717E-3</v>
      </c>
      <c r="J79">
        <f t="shared" si="5"/>
        <v>0.9954780741029019</v>
      </c>
    </row>
    <row r="80" spans="3:10">
      <c r="C80">
        <f t="shared" si="8"/>
        <v>2.4990000000000023</v>
      </c>
      <c r="D80">
        <f t="shared" si="0"/>
        <v>0.95553167017271567</v>
      </c>
      <c r="E80">
        <f t="shared" si="7"/>
        <v>-3.404411787249486E-2</v>
      </c>
      <c r="F80">
        <f t="shared" si="1"/>
        <v>-1.2426504451731022E-2</v>
      </c>
      <c r="G80">
        <f t="shared" si="9"/>
        <v>5.7950098085816199E-4</v>
      </c>
      <c r="H80">
        <f t="shared" si="10"/>
        <v>6.8478057952729458E-3</v>
      </c>
      <c r="I80">
        <f t="shared" si="11"/>
        <v>7.427306776131108E-3</v>
      </c>
      <c r="J80">
        <f t="shared" si="5"/>
        <v>0.99514198492014916</v>
      </c>
    </row>
    <row r="81" spans="3:10">
      <c r="C81">
        <f t="shared" si="8"/>
        <v>2.5725000000000025</v>
      </c>
      <c r="D81">
        <f t="shared" si="0"/>
        <v>0.95296229642541297</v>
      </c>
      <c r="E81">
        <f t="shared" si="7"/>
        <v>-3.4957465949697092E-2</v>
      </c>
      <c r="F81">
        <f t="shared" si="1"/>
        <v>-1.2336816353198157E-2</v>
      </c>
      <c r="G81">
        <f t="shared" si="9"/>
        <v>6.1101221281211577E-4</v>
      </c>
      <c r="H81">
        <f t="shared" si="10"/>
        <v>6.8110285380629746E-3</v>
      </c>
      <c r="I81">
        <f t="shared" si="11"/>
        <v>7.4220407508750908E-3</v>
      </c>
      <c r="J81">
        <f t="shared" si="5"/>
        <v>0.99478914019505271</v>
      </c>
    </row>
    <row r="82" spans="3:10">
      <c r="C82">
        <f t="shared" si="8"/>
        <v>2.6460000000000026</v>
      </c>
      <c r="D82">
        <f t="shared" si="0"/>
        <v>0.95032627611196618</v>
      </c>
      <c r="E82">
        <f t="shared" si="7"/>
        <v>-3.5864221951657158E-2</v>
      </c>
      <c r="F82">
        <f t="shared" si="1"/>
        <v>-1.224649771238669E-2</v>
      </c>
      <c r="G82">
        <f t="shared" si="9"/>
        <v>6.4312120809886352E-4</v>
      </c>
      <c r="H82">
        <f t="shared" si="10"/>
        <v>6.773400233016277E-3</v>
      </c>
      <c r="I82">
        <f t="shared" si="11"/>
        <v>7.4165214411151406E-3</v>
      </c>
      <c r="J82">
        <f t="shared" si="5"/>
        <v>0.99441919002099854</v>
      </c>
    </row>
    <row r="83" spans="3:10">
      <c r="C83">
        <f t="shared" si="8"/>
        <v>2.7195000000000027</v>
      </c>
      <c r="D83">
        <f t="shared" si="0"/>
        <v>0.94762409715625262</v>
      </c>
      <c r="E83">
        <f t="shared" si="7"/>
        <v>-3.6764339533517577E-2</v>
      </c>
      <c r="F83">
        <f t="shared" si="1"/>
        <v>-1.2155558443466805E-2</v>
      </c>
      <c r="G83">
        <f t="shared" si="9"/>
        <v>6.7580833066788171E-4</v>
      </c>
      <c r="H83">
        <f t="shared" si="10"/>
        <v>6.7349357213340221E-3</v>
      </c>
      <c r="I83">
        <f t="shared" si="11"/>
        <v>7.410744052001904E-3</v>
      </c>
      <c r="J83">
        <f t="shared" si="5"/>
        <v>0.99403179372371542</v>
      </c>
    </row>
    <row r="84" spans="3:10">
      <c r="C84">
        <f t="shared" si="8"/>
        <v>2.7930000000000028</v>
      </c>
      <c r="D84">
        <f t="shared" si="0"/>
        <v>0.94485625083493785</v>
      </c>
      <c r="E84">
        <f t="shared" si="7"/>
        <v>-3.7657773079112389E-2</v>
      </c>
      <c r="F84">
        <f t="shared" si="1"/>
        <v>-1.2064008470093774E-2</v>
      </c>
      <c r="G84">
        <f t="shared" si="9"/>
        <v>7.0905393663896091E-4</v>
      </c>
      <c r="H84">
        <f t="shared" si="10"/>
        <v>6.6956500105639126E-3</v>
      </c>
      <c r="I84">
        <f t="shared" si="11"/>
        <v>7.4047039472028738E-3</v>
      </c>
      <c r="J84">
        <f t="shared" si="5"/>
        <v>0.99362661982610445</v>
      </c>
    </row>
    <row r="85" spans="3:10">
      <c r="C85">
        <f t="shared" si="8"/>
        <v>2.8665000000000029</v>
      </c>
      <c r="D85">
        <f t="shared" si="0"/>
        <v>0.94202323172386548</v>
      </c>
      <c r="E85">
        <f t="shared" si="7"/>
        <v>-3.8544477701664283E-2</v>
      </c>
      <c r="F85">
        <f t="shared" si="1"/>
        <v>-1.1971857724564782E-2</v>
      </c>
      <c r="G85">
        <f t="shared" si="9"/>
        <v>7.4283838064704752E-4</v>
      </c>
      <c r="H85">
        <f t="shared" si="10"/>
        <v>6.6555582683060664E-3</v>
      </c>
      <c r="I85">
        <f t="shared" si="11"/>
        <v>7.3983966489531141E-3</v>
      </c>
      <c r="J85">
        <f t="shared" si="5"/>
        <v>0.99320334601081661</v>
      </c>
    </row>
    <row r="86" spans="3:10">
      <c r="C86">
        <f t="shared" si="8"/>
        <v>2.9400000000000031</v>
      </c>
      <c r="D86">
        <f t="shared" si="0"/>
        <v>0.93912553764440065</v>
      </c>
      <c r="E86">
        <f t="shared" si="7"/>
        <v>-3.9424409244419797E-2</v>
      </c>
      <c r="F86">
        <f t="shared" si="1"/>
        <v>-1.1879116146978501E-2</v>
      </c>
      <c r="G86">
        <f t="shared" si="9"/>
        <v>7.7714202213574656E-4</v>
      </c>
      <c r="H86">
        <f t="shared" si="10"/>
        <v>6.6146758159191339E-3</v>
      </c>
      <c r="I86">
        <f t="shared" si="11"/>
        <v>7.3918178380548809E-3</v>
      </c>
      <c r="J86">
        <f t="shared" si="5"/>
        <v>0.99276165908069336</v>
      </c>
    </row>
    <row r="87" spans="3:10">
      <c r="C87">
        <f t="shared" si="8"/>
        <v>3.0135000000000032</v>
      </c>
      <c r="D87">
        <f t="shared" si="0"/>
        <v>0.93616366960973074</v>
      </c>
      <c r="E87">
        <f t="shared" si="7"/>
        <v>-4.029752428122272E-2</v>
      </c>
      <c r="F87">
        <f t="shared" si="1"/>
        <v>-1.1785793684397488E-2</v>
      </c>
      <c r="G87">
        <f t="shared" si="9"/>
        <v>8.119452315978673E-4</v>
      </c>
      <c r="H87">
        <f t="shared" si="10"/>
        <v>6.5730181222286776E-3</v>
      </c>
      <c r="I87">
        <f t="shared" si="11"/>
        <v>7.3849633538265449E-3</v>
      </c>
      <c r="J87">
        <f t="shared" si="5"/>
        <v>0.99230125491717791</v>
      </c>
    </row>
    <row r="88" spans="3:10">
      <c r="C88">
        <f t="shared" si="8"/>
        <v>3.0870000000000033</v>
      </c>
      <c r="D88">
        <f t="shared" si="0"/>
        <v>0.93313813177112936</v>
      </c>
      <c r="E88">
        <f t="shared" si="7"/>
        <v>-4.1163780117025935E-2</v>
      </c>
      <c r="F88">
        <f t="shared" si="1"/>
        <v>-1.1691900290013487E-2</v>
      </c>
      <c r="G88">
        <f t="shared" si="9"/>
        <v>8.4722839676142981E-4</v>
      </c>
      <c r="H88">
        <f t="shared" si="10"/>
        <v>6.5306007972398515E-3</v>
      </c>
      <c r="I88">
        <f t="shared" si="11"/>
        <v>7.377829194001281E-3</v>
      </c>
      <c r="J88">
        <f t="shared" si="5"/>
        <v>0.9918218384368086</v>
      </c>
    </row>
    <row r="89" spans="3:10">
      <c r="C89">
        <f t="shared" si="8"/>
        <v>3.1605000000000034</v>
      </c>
      <c r="D89">
        <f t="shared" si="0"/>
        <v>0.93004943136418627</v>
      </c>
      <c r="E89">
        <f t="shared" si="7"/>
        <v>-4.2023134788341923E-2</v>
      </c>
      <c r="F89">
        <f t="shared" si="1"/>
        <v>-1.1597445922315645E-2</v>
      </c>
      <c r="G89">
        <f t="shared" si="9"/>
        <v>8.8297192871957658E-4</v>
      </c>
      <c r="H89">
        <f t="shared" si="10"/>
        <v>6.4874395858563472E-3</v>
      </c>
      <c r="I89">
        <f t="shared" si="11"/>
        <v>7.3704115145759239E-3</v>
      </c>
      <c r="J89">
        <f t="shared" si="5"/>
        <v>0.99132312354589502</v>
      </c>
    </row>
    <row r="90" spans="3:10">
      <c r="C90">
        <f t="shared" si="8"/>
        <v>3.2340000000000035</v>
      </c>
      <c r="D90">
        <f t="shared" si="0"/>
        <v>0.92689807865500928</v>
      </c>
      <c r="E90">
        <f t="shared" si="7"/>
        <v>-4.287554706363212E-2</v>
      </c>
      <c r="F90">
        <f t="shared" si="1"/>
        <v>-1.1502440544261739E-2</v>
      </c>
      <c r="G90">
        <f t="shared" si="9"/>
        <v>9.191562680028665E-4</v>
      </c>
      <c r="H90">
        <f t="shared" si="10"/>
        <v>6.4435503616076077E-3</v>
      </c>
      <c r="I90">
        <f t="shared" si="11"/>
        <v>7.3627066296104741E-3</v>
      </c>
      <c r="J90">
        <f t="shared" si="5"/>
        <v>0.99080483309347889</v>
      </c>
    </row>
    <row r="91" spans="3:10">
      <c r="C91">
        <f t="shared" si="8"/>
        <v>3.3075000000000037</v>
      </c>
      <c r="D91">
        <f t="shared" si="0"/>
        <v>0.92368458688640209</v>
      </c>
      <c r="E91">
        <f t="shared" si="7"/>
        <v>-4.3720976443635359E-2</v>
      </c>
      <c r="F91">
        <f t="shared" si="1"/>
        <v>-1.1406894122452452E-2</v>
      </c>
      <c r="G91">
        <f t="shared" si="9"/>
        <v>9.55761890592459E-4</v>
      </c>
      <c r="H91">
        <f t="shared" si="10"/>
        <v>6.3989491203862749E-3</v>
      </c>
      <c r="I91">
        <f t="shared" si="11"/>
        <v>7.3547110109787334E-3</v>
      </c>
      <c r="J91">
        <f t="shared" si="5"/>
        <v>0.99026669882267804</v>
      </c>
    </row>
    <row r="92" spans="3:10">
      <c r="C92">
        <f t="shared" si="8"/>
        <v>3.3810000000000038</v>
      </c>
      <c r="D92">
        <f t="shared" si="0"/>
        <v>0.92040947222402192</v>
      </c>
      <c r="E92">
        <f t="shared" si="7"/>
        <v>-4.4559383161635616E-2</v>
      </c>
      <c r="F92">
        <f t="shared" si="1"/>
        <v>-1.1310816626308734E-2</v>
      </c>
      <c r="G92">
        <f t="shared" si="9"/>
        <v>9.9276931387272784E-4</v>
      </c>
      <c r="H92">
        <f t="shared" si="10"/>
        <v>6.3536519741977694E-3</v>
      </c>
      <c r="I92">
        <f t="shared" si="11"/>
        <v>7.3464212880704968E-3</v>
      </c>
      <c r="J92">
        <f t="shared" si="5"/>
        <v>0.98970846132050405</v>
      </c>
    </row>
    <row r="93" spans="3:10">
      <c r="C93">
        <f t="shared" si="8"/>
        <v>3.4545000000000039</v>
      </c>
      <c r="D93">
        <f t="shared" si="0"/>
        <v>0.91707325370252224</v>
      </c>
      <c r="E93">
        <f t="shared" si="7"/>
        <v>-4.5390728183669307E-2</v>
      </c>
      <c r="F93">
        <f t="shared" si="1"/>
        <v>-1.1214218027252353E-2</v>
      </c>
      <c r="G93">
        <f t="shared" si="9"/>
        <v>1.0301591025218756E-3</v>
      </c>
      <c r="H93">
        <f t="shared" si="10"/>
        <v>6.3076751449239804E-3</v>
      </c>
      <c r="I93">
        <f t="shared" si="11"/>
        <v>7.337834247445856E-3</v>
      </c>
      <c r="J93">
        <f t="shared" si="5"/>
        <v>0.98912986996624841</v>
      </c>
    </row>
    <row r="94" spans="3:10">
      <c r="C94">
        <f t="shared" si="8"/>
        <v>3.528000000000004</v>
      </c>
      <c r="D94">
        <f t="shared" si="0"/>
        <v>0.91367645317168478</v>
      </c>
      <c r="E94">
        <f t="shared" si="7"/>
        <v>-4.6214973208672357E-2</v>
      </c>
      <c r="F94">
        <f t="shared" si="1"/>
        <v>-1.111710829788962E-2</v>
      </c>
      <c r="G94">
        <f t="shared" si="9"/>
        <v>1.0679118743391518E-3</v>
      </c>
      <c r="H94">
        <f t="shared" si="10"/>
        <v>6.2610349581029238E-3</v>
      </c>
      <c r="I94">
        <f t="shared" si="11"/>
        <v>7.3289468324420756E-3</v>
      </c>
      <c r="J94">
        <f t="shared" si="5"/>
        <v>0.98853068287852186</v>
      </c>
    </row>
    <row r="95" spans="3:10">
      <c r="C95">
        <f t="shared" si="8"/>
        <v>3.6015000000000041</v>
      </c>
      <c r="D95">
        <f t="shared" si="0"/>
        <v>0.91021959524254503</v>
      </c>
      <c r="E95">
        <f t="shared" si="7"/>
        <v>-4.7032080668567247E-2</v>
      </c>
      <c r="F95">
        <f t="shared" si="1"/>
        <v>-1.101949741119841E-2</v>
      </c>
      <c r="G95">
        <f t="shared" si="9"/>
        <v>1.1060083060073084E-3</v>
      </c>
      <c r="H95">
        <f t="shared" si="10"/>
        <v>6.2137478367262685E-3</v>
      </c>
      <c r="I95">
        <f t="shared" si="11"/>
        <v>7.3197561427335769E-3</v>
      </c>
      <c r="J95">
        <f t="shared" si="5"/>
        <v>0.98791066686103268</v>
      </c>
    </row>
    <row r="96" spans="3:10">
      <c r="C96">
        <f t="shared" si="8"/>
        <v>3.6750000000000043</v>
      </c>
      <c r="D96">
        <f t="shared" si="0"/>
        <v>0.90670320723351572</v>
      </c>
      <c r="E96">
        <f t="shared" si="7"/>
        <v>-4.7842013728290333E-2</v>
      </c>
      <c r="F96">
        <f t="shared" si="1"/>
        <v>-1.0921395339718476E-2</v>
      </c>
      <c r="G96">
        <f t="shared" si="9"/>
        <v>1.1444291387889603E-3</v>
      </c>
      <c r="H96">
        <f t="shared" si="10"/>
        <v>6.1658302950565779E-3</v>
      </c>
      <c r="I96">
        <f t="shared" si="11"/>
        <v>7.310259433845538E-3</v>
      </c>
      <c r="J96">
        <f t="shared" si="5"/>
        <v>0.98726959734718445</v>
      </c>
    </row>
    <row r="97" spans="3:10">
      <c r="C97">
        <f t="shared" si="8"/>
        <v>3.7485000000000044</v>
      </c>
      <c r="D97">
        <f t="shared" si="0"/>
        <v>0.90312781911651241</v>
      </c>
      <c r="E97">
        <f t="shared" si="7"/>
        <v>-4.8644736285759639E-2</v>
      </c>
      <c r="F97">
        <f t="shared" si="1"/>
        <v>-1.0822812054745145E-2</v>
      </c>
      <c r="G97">
        <f t="shared" si="9"/>
        <v>1.1831551841555502E-3</v>
      </c>
      <c r="H97">
        <f t="shared" si="10"/>
        <v>6.1172989324661097E-3</v>
      </c>
      <c r="I97">
        <f t="shared" si="11"/>
        <v>7.3004541166216599E-3</v>
      </c>
      <c r="J97">
        <f t="shared" si="5"/>
        <v>0.98660725834357277</v>
      </c>
    </row>
    <row r="98" spans="3:10">
      <c r="C98">
        <f t="shared" si="8"/>
        <v>3.8220000000000045</v>
      </c>
      <c r="D98">
        <f t="shared" si="0"/>
        <v>0.8994939634630863</v>
      </c>
      <c r="E98">
        <f t="shared" si="7"/>
        <v>-4.9440212971783408E-2</v>
      </c>
      <c r="F98">
        <f t="shared" si="1"/>
        <v>-1.0723757525526421E-2</v>
      </c>
      <c r="G98">
        <f t="shared" si="9"/>
        <v>1.2221673293476502E-3</v>
      </c>
      <c r="H98">
        <f t="shared" si="10"/>
        <v>6.0681704272989899E-3</v>
      </c>
      <c r="I98">
        <f t="shared" si="11"/>
        <v>7.2903377566466403E-3</v>
      </c>
      <c r="J98">
        <f t="shared" si="5"/>
        <v>0.98592344237245522</v>
      </c>
    </row>
    <row r="99" spans="3:10">
      <c r="C99">
        <f t="shared" si="8"/>
        <v>3.8955000000000046</v>
      </c>
      <c r="D99">
        <f t="shared" si="0"/>
        <v>0.89580217539056795</v>
      </c>
      <c r="E99">
        <f t="shared" si="7"/>
        <v>-5.02284091499096E-2</v>
      </c>
      <c r="F99">
        <f t="shared" si="1"/>
        <v>-1.062424171846358E-2</v>
      </c>
      <c r="G99">
        <f t="shared" si="9"/>
        <v>1.2614465428653612E-3</v>
      </c>
      <c r="H99">
        <f t="shared" si="10"/>
        <v>6.0184615307585544E-3</v>
      </c>
      <c r="I99">
        <f t="shared" si="11"/>
        <v>7.2799080736239159E-3</v>
      </c>
      <c r="J99">
        <f t="shared" si="5"/>
        <v>0.98521795041326876</v>
      </c>
    </row>
    <row r="100" spans="3:10">
      <c r="C100">
        <f t="shared" si="8"/>
        <v>3.9690000000000047</v>
      </c>
      <c r="D100">
        <f t="shared" si="0"/>
        <v>0.89205299250822601</v>
      </c>
      <c r="E100">
        <f t="shared" si="7"/>
        <v>-5.1009290916216671E-2</v>
      </c>
      <c r="F100">
        <f t="shared" si="1"/>
        <v>-1.0524274596315256E-2</v>
      </c>
      <c r="G100">
        <f t="shared" si="9"/>
        <v>1.3009738798876122E-3</v>
      </c>
      <c r="H100">
        <f t="shared" si="10"/>
        <v>5.9681890608216086E-3</v>
      </c>
      <c r="I100">
        <f t="shared" si="11"/>
        <v>7.2691629407092206E-3</v>
      </c>
      <c r="J100">
        <f t="shared" si="5"/>
        <v>0.98449059184326193</v>
      </c>
    </row>
    <row r="101" spans="3:10">
      <c r="C101">
        <f t="shared" si="8"/>
        <v>4.0425000000000049</v>
      </c>
      <c r="D101">
        <f t="shared" si="0"/>
        <v>0.88824695486344618</v>
      </c>
      <c r="E101">
        <f t="shared" si="7"/>
        <v>-5.1782825099045846E-2</v>
      </c>
      <c r="F101">
        <f t="shared" si="1"/>
        <v>-1.0423866117405124E-2</v>
      </c>
      <c r="G101">
        <f t="shared" si="9"/>
        <v>1.3407304876191862E-3</v>
      </c>
      <c r="H101">
        <f t="shared" si="10"/>
        <v>5.9173698961813874E-3</v>
      </c>
      <c r="I101">
        <f t="shared" si="11"/>
        <v>7.2581003838005738E-3</v>
      </c>
      <c r="J101">
        <f t="shared" si="5"/>
        <v>0.98374118437731195</v>
      </c>
    </row>
    <row r="102" spans="3:10">
      <c r="C102">
        <f t="shared" si="8"/>
        <v>4.116000000000005</v>
      </c>
      <c r="D102">
        <f t="shared" si="0"/>
        <v>0.88438460488793358</v>
      </c>
      <c r="E102">
        <f t="shared" si="7"/>
        <v>-5.2548979258675126E-2</v>
      </c>
      <c r="F102">
        <f t="shared" si="1"/>
        <v>-1.0323026234833197E-2</v>
      </c>
      <c r="G102">
        <f t="shared" si="9"/>
        <v>1.3806976105643343E-3</v>
      </c>
      <c r="H102">
        <f t="shared" si="10"/>
        <v>5.866020970220898E-3</v>
      </c>
      <c r="I102">
        <f t="shared" si="11"/>
        <v>7.2467185807852325E-3</v>
      </c>
      <c r="J102">
        <f t="shared" si="5"/>
        <v>0.98296955400698838</v>
      </c>
    </row>
    <row r="103" spans="3:10">
      <c r="C103">
        <f t="shared" si="8"/>
        <v>4.1895000000000051</v>
      </c>
      <c r="D103">
        <f t="shared" si="0"/>
        <v>0.88046648734394384</v>
      </c>
      <c r="E103">
        <f t="shared" si="7"/>
        <v>-5.3307721686935365E-2</v>
      </c>
      <c r="F103">
        <f t="shared" si="1"/>
        <v>-1.0221764895690776E-2</v>
      </c>
      <c r="G103">
        <f t="shared" si="9"/>
        <v>1.4208565957258795E-3</v>
      </c>
      <c r="H103">
        <f t="shared" si="10"/>
        <v>5.8141592650183737E-3</v>
      </c>
      <c r="I103">
        <f t="shared" si="11"/>
        <v>7.2350158607442528E-3</v>
      </c>
      <c r="J103">
        <f t="shared" si="5"/>
        <v>0.98217553493892684</v>
      </c>
    </row>
    <row r="104" spans="3:10">
      <c r="C104">
        <f t="shared" si="8"/>
        <v>4.2630000000000052</v>
      </c>
      <c r="D104">
        <f t="shared" si="0"/>
        <v>0.87649314927054633</v>
      </c>
      <c r="E104">
        <f t="shared" si="7"/>
        <v>-5.4059021406768638E-2</v>
      </c>
      <c r="F104">
        <f t="shared" si="1"/>
        <v>-1.0120092040279152E-2</v>
      </c>
      <c r="G104">
        <f t="shared" si="9"/>
        <v>1.4611888977287349E-3</v>
      </c>
      <c r="H104">
        <f t="shared" si="10"/>
        <v>5.761801805386501E-3</v>
      </c>
      <c r="I104">
        <f t="shared" si="11"/>
        <v>7.2229907031152356E-3</v>
      </c>
      <c r="J104">
        <f t="shared" si="5"/>
        <v>0.98135896953257196</v>
      </c>
    </row>
    <row r="105" spans="3:10">
      <c r="C105">
        <f t="shared" si="8"/>
        <v>4.3365000000000054</v>
      </c>
      <c r="D105">
        <f t="shared" si="0"/>
        <v>0.87246513992992425</v>
      </c>
      <c r="E105">
        <f t="shared" si="7"/>
        <v>-5.4802848171729153E-2</v>
      </c>
      <c r="F105">
        <f t="shared" si="1"/>
        <v>-1.001801760133203E-2</v>
      </c>
      <c r="G105">
        <f t="shared" si="9"/>
        <v>1.5016760838667987E-3</v>
      </c>
      <c r="H105">
        <f t="shared" si="10"/>
        <v>5.7089656529470669E-3</v>
      </c>
      <c r="I105">
        <f t="shared" si="11"/>
        <v>7.2106417368138654E-3</v>
      </c>
      <c r="J105">
        <f t="shared" si="5"/>
        <v>0.98051970823734536</v>
      </c>
    </row>
    <row r="106" spans="3:10">
      <c r="C106">
        <f t="shared" si="8"/>
        <v>4.4100000000000055</v>
      </c>
      <c r="D106">
        <f t="shared" si="0"/>
        <v>0.86838301075371538</v>
      </c>
      <c r="E106">
        <f t="shared" si="7"/>
        <v>-5.5539172465427056E-2</v>
      </c>
      <c r="F106">
        <f t="shared" si="1"/>
        <v>-9.9155515032418162E-3</v>
      </c>
      <c r="G106">
        <f t="shared" si="9"/>
        <v>1.5422998390722253E-3</v>
      </c>
      <c r="H106">
        <f t="shared" si="10"/>
        <v>5.6556679002426544E-3</v>
      </c>
      <c r="I106">
        <f t="shared" si="11"/>
        <v>7.1979677393148797E-3</v>
      </c>
      <c r="J106">
        <f t="shared" si="5"/>
        <v>0.97965760952929404</v>
      </c>
    </row>
    <row r="107" spans="3:10">
      <c r="C107">
        <f t="shared" si="8"/>
        <v>4.4835000000000056</v>
      </c>
      <c r="D107">
        <f t="shared" si="0"/>
        <v>0.86424731528939813</v>
      </c>
      <c r="E107">
        <f t="shared" si="7"/>
        <v>-5.6267965500915326E-2</v>
      </c>
      <c r="F107">
        <f t="shared" si="1"/>
        <v>-9.812703661289713E-3</v>
      </c>
      <c r="G107">
        <f t="shared" si="9"/>
        <v>1.5830419708060986E-3</v>
      </c>
      <c r="H107">
        <f t="shared" si="10"/>
        <v>5.6019256648869925E-3</v>
      </c>
      <c r="I107">
        <f t="shared" si="11"/>
        <v>7.1849676356930906E-3</v>
      </c>
      <c r="J107">
        <f t="shared" si="5"/>
        <v>0.97877253984727153</v>
      </c>
    </row>
    <row r="108" spans="3:10">
      <c r="C108">
        <f t="shared" si="8"/>
        <v>4.5570000000000057</v>
      </c>
      <c r="D108">
        <f t="shared" si="0"/>
        <v>0.8600586091467266</v>
      </c>
      <c r="E108">
        <f t="shared" si="7"/>
        <v>-5.6989199220020118E-2</v>
      </c>
      <c r="F108">
        <f t="shared" si="1"/>
        <v>-9.7094839808797712E-3</v>
      </c>
      <c r="G108">
        <f t="shared" si="9"/>
        <v>1.6238844138695707E-3</v>
      </c>
      <c r="H108">
        <f t="shared" si="10"/>
        <v>5.5477560837555139E-3</v>
      </c>
      <c r="I108">
        <f t="shared" si="11"/>
        <v>7.1716404976250843E-3</v>
      </c>
      <c r="J108">
        <f t="shared" si="5"/>
        <v>0.97786437352870048</v>
      </c>
    </row>
    <row r="109" spans="3:10">
      <c r="C109">
        <f t="shared" si="8"/>
        <v>4.6305000000000058</v>
      </c>
      <c r="D109">
        <f t="shared" si="0"/>
        <v>0.85581744994421938</v>
      </c>
      <c r="E109">
        <f t="shared" si="7"/>
        <v>-5.7702846292614782E-2</v>
      </c>
      <c r="F109">
        <f t="shared" si="1"/>
        <v>-9.605902356776861E-3</v>
      </c>
      <c r="G109">
        <f t="shared" si="9"/>
        <v>1.6648092351345637E-3</v>
      </c>
      <c r="H109">
        <f t="shared" si="10"/>
        <v>5.4931763072176981E-3</v>
      </c>
      <c r="I109">
        <f t="shared" si="11"/>
        <v>7.1579855423522616E-3</v>
      </c>
      <c r="J109">
        <f t="shared" si="5"/>
        <v>0.97693299274496559</v>
      </c>
    </row>
    <row r="110" spans="3:10">
      <c r="C110">
        <f t="shared" si="8"/>
        <v>4.704000000000006</v>
      </c>
      <c r="D110">
        <f t="shared" si="0"/>
        <v>0.85152439725570528</v>
      </c>
      <c r="E110">
        <f t="shared" si="7"/>
        <v>-5.8408880115837884E-2</v>
      </c>
      <c r="F110">
        <f t="shared" si="1"/>
        <v>-9.5019686723486572E-3</v>
      </c>
      <c r="G110">
        <f t="shared" si="9"/>
        <v>1.705798638193161E-3</v>
      </c>
      <c r="H110">
        <f t="shared" si="10"/>
        <v>5.4382034934126909E-3</v>
      </c>
      <c r="I110">
        <f t="shared" si="11"/>
        <v>7.1440021316058521E-3</v>
      </c>
      <c r="J110">
        <f t="shared" si="5"/>
        <v>0.97597828743648141</v>
      </c>
    </row>
    <row r="111" spans="3:10">
      <c r="C111">
        <f t="shared" si="8"/>
        <v>4.7775000000000061</v>
      </c>
      <c r="D111">
        <f t="shared" ref="D111:D174" si="12">D110+delta_t*E111</f>
        <v>0.84718001255693098</v>
      </c>
      <c r="E111">
        <f t="shared" si="7"/>
        <v>-5.9107274813255513E-2</v>
      </c>
      <c r="F111">
        <f t="shared" ref="F111:F174" si="13">-(k/m)*D111-(b/m)*E111 + (F_0/m)*COS(omega*C111)</f>
        <v>-9.3976927988116566E-3</v>
      </c>
      <c r="G111">
        <f t="shared" si="9"/>
        <v>1.7468349679248547E-3</v>
      </c>
      <c r="H111">
        <f t="shared" si="10"/>
        <v>5.3828548025697132E-3</v>
      </c>
      <c r="I111">
        <f t="shared" si="11"/>
        <v>7.1296897704945681E-3</v>
      </c>
      <c r="J111">
        <f t="shared" ref="J111:J174" si="14">SQRT(2*(I111)/k)</f>
        <v>0.97500015524747952</v>
      </c>
    </row>
    <row r="112" spans="3:10">
      <c r="C112">
        <f t="shared" si="8"/>
        <v>4.8510000000000062</v>
      </c>
      <c r="D112">
        <f t="shared" si="12"/>
        <v>0.84278485917223434</v>
      </c>
      <c r="E112">
        <f t="shared" ref="E112:E175" si="15">E111+delta_t*F111</f>
        <v>-5.9798005233968173E-2</v>
      </c>
      <c r="F112">
        <f t="shared" si="13"/>
        <v>-9.2930845944812976E-3</v>
      </c>
      <c r="G112">
        <f t="shared" si="9"/>
        <v>1.7879007149808426E-3</v>
      </c>
      <c r="H112">
        <f t="shared" si="10"/>
        <v>5.3271473913747208E-3</v>
      </c>
      <c r="I112">
        <f t="shared" si="11"/>
        <v>7.1150481063555638E-3</v>
      </c>
      <c r="J112">
        <f t="shared" si="14"/>
        <v>0.97399850146055589</v>
      </c>
    </row>
    <row r="113" spans="3:10">
      <c r="C113">
        <f t="shared" si="8"/>
        <v>4.9245000000000063</v>
      </c>
      <c r="D113">
        <f t="shared" si="12"/>
        <v>0.83833950222128717</v>
      </c>
      <c r="E113">
        <f t="shared" si="15"/>
        <v>-6.0481046951662551E-2</v>
      </c>
      <c r="F113">
        <f t="shared" si="13"/>
        <v>-9.1881539040262038E-3</v>
      </c>
      <c r="G113">
        <f t="shared" si="9"/>
        <v>1.828978520184605E-3</v>
      </c>
      <c r="H113">
        <f t="shared" si="10"/>
        <v>5.2710984073847666E-3</v>
      </c>
      <c r="I113">
        <f t="shared" si="11"/>
        <v>7.1000769275693714E-3</v>
      </c>
      <c r="J113">
        <f t="shared" si="14"/>
        <v>0.97297323893101817</v>
      </c>
    </row>
    <row r="114" spans="3:10">
      <c r="C114">
        <f t="shared" si="8"/>
        <v>4.9980000000000064</v>
      </c>
      <c r="D114">
        <f t="shared" si="12"/>
        <v>0.83384450856591197</v>
      </c>
      <c r="E114">
        <f t="shared" si="15"/>
        <v>-6.1156376263608474E-2</v>
      </c>
      <c r="F114">
        <f t="shared" si="13"/>
        <v>-9.0829105577266041E-3</v>
      </c>
      <c r="G114">
        <f t="shared" si="9"/>
        <v>1.8700511788480271E-3</v>
      </c>
      <c r="H114">
        <f t="shared" si="10"/>
        <v>5.2147249834914545E-3</v>
      </c>
      <c r="I114">
        <f t="shared" si="11"/>
        <v>7.0847761623394814E-3</v>
      </c>
      <c r="J114">
        <f t="shared" si="14"/>
        <v>0.97192428802107023</v>
      </c>
    </row>
    <row r="115" spans="3:10">
      <c r="C115">
        <f t="shared" si="8"/>
        <v>5.0715000000000066</v>
      </c>
      <c r="D115">
        <f t="shared" si="12"/>
        <v>0.82930044675697623</v>
      </c>
      <c r="E115">
        <f t="shared" si="15"/>
        <v>-6.1823970189601382E-2</v>
      </c>
      <c r="F115">
        <f t="shared" si="13"/>
        <v>-8.9773643707369653E-3</v>
      </c>
      <c r="G115">
        <f t="shared" si="9"/>
        <v>1.9111016450023602E-3</v>
      </c>
      <c r="H115">
        <f t="shared" si="10"/>
        <v>5.1580442324349026E-3</v>
      </c>
      <c r="I115">
        <f t="shared" si="11"/>
        <v>7.0691458774372624E-3</v>
      </c>
      <c r="J115">
        <f t="shared" si="14"/>
        <v>0.97085157653387044</v>
      </c>
    </row>
    <row r="116" spans="3:10">
      <c r="C116">
        <f t="shared" si="8"/>
        <v>5.1450000000000067</v>
      </c>
      <c r="D116">
        <f t="shared" si="12"/>
        <v>0.82470788698136877</v>
      </c>
      <c r="E116">
        <f t="shared" si="15"/>
        <v>-6.2483806470850549E-2</v>
      </c>
      <c r="F116">
        <f t="shared" si="13"/>
        <v>-8.8715251423529019E-3</v>
      </c>
      <c r="G116">
        <f t="shared" si="9"/>
        <v>1.9521130355433524E-3</v>
      </c>
      <c r="H116">
        <f t="shared" si="10"/>
        <v>5.1010732413695557E-3</v>
      </c>
      <c r="I116">
        <f t="shared" si="11"/>
        <v>7.0531862769129079E-3</v>
      </c>
      <c r="J116">
        <f t="shared" si="14"/>
        <v>0.96975503964749832</v>
      </c>
    </row>
    <row r="117" spans="3:10">
      <c r="C117">
        <f t="shared" si="8"/>
        <v>5.2185000000000068</v>
      </c>
      <c r="D117">
        <f t="shared" si="12"/>
        <v>0.82006740100906095</v>
      </c>
      <c r="E117">
        <f t="shared" si="15"/>
        <v>-6.3135863568813483E-2</v>
      </c>
      <c r="F117">
        <f t="shared" si="13"/>
        <v>-8.7654026552823582E-3</v>
      </c>
      <c r="G117">
        <f t="shared" si="9"/>
        <v>1.9930686342899146E-3</v>
      </c>
      <c r="H117">
        <f t="shared" si="10"/>
        <v>5.0438290664831693E-3</v>
      </c>
      <c r="I117">
        <f t="shared" si="11"/>
        <v>7.0368977007730839E-3</v>
      </c>
      <c r="J117">
        <f t="shared" si="14"/>
        <v>0.96863461984885946</v>
      </c>
    </row>
    <row r="118" spans="3:10">
      <c r="C118">
        <f t="shared" ref="C118:C181" si="16">C117+delta_t</f>
        <v>5.2920000000000069</v>
      </c>
      <c r="D118">
        <f t="shared" si="12"/>
        <v>0.81537956214025864</v>
      </c>
      <c r="E118">
        <f t="shared" si="15"/>
        <v>-6.378012066397673E-2</v>
      </c>
      <c r="F118">
        <f t="shared" si="13"/>
        <v>-8.6590066749211818E-3</v>
      </c>
      <c r="G118">
        <f t="shared" ref="G118:G181" si="17">0.5*m*(E118)^2</f>
        <v>2.0339518959557159E-3</v>
      </c>
      <c r="H118">
        <f t="shared" ref="H118:H181" si="18">0.5*k*(D118)^2</f>
        <v>4.986328727670299E-3</v>
      </c>
      <c r="I118">
        <f t="shared" ref="I118:I181" si="19">G118+H118</f>
        <v>7.0202806236260148E-3</v>
      </c>
      <c r="J118">
        <f t="shared" si="14"/>
        <v>0.96749026686756323</v>
      </c>
    </row>
    <row r="119" spans="3:10">
      <c r="C119">
        <f t="shared" si="16"/>
        <v>5.365500000000007</v>
      </c>
      <c r="D119">
        <f t="shared" si="12"/>
        <v>0.81064494515264673</v>
      </c>
      <c r="E119">
        <f t="shared" si="15"/>
        <v>-6.4416557654583442E-2</v>
      </c>
      <c r="F119">
        <f t="shared" si="13"/>
        <v>-8.5523469486330286E-3</v>
      </c>
      <c r="G119">
        <f t="shared" si="17"/>
        <v>2.0747464500331363E-3</v>
      </c>
      <c r="H119">
        <f t="shared" si="18"/>
        <v>4.9285892032615323E-3</v>
      </c>
      <c r="I119">
        <f t="shared" si="19"/>
        <v>7.0033356532946687E-3</v>
      </c>
      <c r="J119">
        <f t="shared" si="14"/>
        <v>0.96632193760979879</v>
      </c>
    </row>
    <row r="120" spans="3:10">
      <c r="C120">
        <f t="shared" si="16"/>
        <v>5.4390000000000072</v>
      </c>
      <c r="D120">
        <f t="shared" si="12"/>
        <v>0.8058641262487316</v>
      </c>
      <c r="E120">
        <f t="shared" si="15"/>
        <v>-6.5045155155307968E-2</v>
      </c>
      <c r="F120">
        <f t="shared" si="13"/>
        <v>-8.4454332050337283E-3</v>
      </c>
      <c r="G120">
        <f t="shared" si="17"/>
        <v>2.1154361045890432E-3</v>
      </c>
      <c r="H120">
        <f t="shared" si="18"/>
        <v>4.8706274248097366E-3</v>
      </c>
      <c r="I120">
        <f t="shared" si="19"/>
        <v>6.9860635293987798E-3</v>
      </c>
      <c r="J120">
        <f t="shared" si="14"/>
        <v>0.96512959609224014</v>
      </c>
    </row>
    <row r="121" spans="3:10">
      <c r="C121">
        <f t="shared" si="16"/>
        <v>5.5125000000000073</v>
      </c>
      <c r="D121">
        <f t="shared" si="12"/>
        <v>0.8010376830032846</v>
      </c>
      <c r="E121">
        <f t="shared" si="15"/>
        <v>-6.5665894495877952E-2</v>
      </c>
      <c r="F121">
        <f t="shared" si="13"/>
        <v>-8.338275153280103E-3</v>
      </c>
      <c r="G121">
        <f t="shared" si="17"/>
        <v>2.1560048499718871E-3</v>
      </c>
      <c r="H121">
        <f t="shared" si="18"/>
        <v>4.8124602719345298E-3</v>
      </c>
      <c r="I121">
        <f t="shared" si="19"/>
        <v>6.9684651219064173E-3</v>
      </c>
      <c r="J121">
        <f t="shared" si="14"/>
        <v>0.963913213376005</v>
      </c>
    </row>
    <row r="122" spans="3:10">
      <c r="C122">
        <f t="shared" si="16"/>
        <v>5.5860000000000074</v>
      </c>
      <c r="D122">
        <f t="shared" si="12"/>
        <v>0.79616619431089075</v>
      </c>
      <c r="E122">
        <f t="shared" si="15"/>
        <v>-6.6278757719644046E-2</v>
      </c>
      <c r="F122">
        <f t="shared" si="13"/>
        <v>-8.2308824823632953E-3</v>
      </c>
      <c r="G122">
        <f t="shared" si="17"/>
        <v>2.1964368624296376E-3</v>
      </c>
      <c r="H122">
        <f t="shared" si="18"/>
        <v>4.7541045672261526E-3</v>
      </c>
      <c r="I122">
        <f t="shared" si="19"/>
        <v>6.9505414296557903E-3</v>
      </c>
      <c r="J122">
        <f t="shared" si="14"/>
        <v>0.96267276750069064</v>
      </c>
    </row>
    <row r="123" spans="3:10">
      <c r="C123">
        <f t="shared" si="16"/>
        <v>5.6595000000000075</v>
      </c>
      <c r="D123">
        <f t="shared" si="12"/>
        <v>0.79125024033360658</v>
      </c>
      <c r="E123">
        <f t="shared" si="15"/>
        <v>-6.6883727582097749E-2</v>
      </c>
      <c r="F123">
        <f t="shared" si="13"/>
        <v>-8.1232648604066243E-3</v>
      </c>
      <c r="G123">
        <f t="shared" si="17"/>
        <v>2.2367165076381318E-3</v>
      </c>
      <c r="H123">
        <f t="shared" si="18"/>
        <v>4.6955770712099262E-3</v>
      </c>
      <c r="I123">
        <f t="shared" si="19"/>
        <v>6.932293578848058E-3</v>
      </c>
      <c r="J123">
        <f t="shared" si="14"/>
        <v>0.96140824341851494</v>
      </c>
    </row>
    <row r="124" spans="3:10">
      <c r="C124">
        <f t="shared" si="16"/>
        <v>5.7330000000000076</v>
      </c>
      <c r="D124">
        <f t="shared" si="12"/>
        <v>0.78629040244873027</v>
      </c>
      <c r="E124">
        <f t="shared" si="15"/>
        <v>-6.7480787549337631E-2</v>
      </c>
      <c r="F124">
        <f t="shared" si="13"/>
        <v>-8.0154319339680469E-3</v>
      </c>
      <c r="G124">
        <f t="shared" si="17"/>
        <v>2.2768283441394204E-3</v>
      </c>
      <c r="H124">
        <f t="shared" si="18"/>
        <v>4.6368944773723959E-3</v>
      </c>
      <c r="I124">
        <f t="shared" si="19"/>
        <v>6.9137228215118158E-3</v>
      </c>
      <c r="J124">
        <f t="shared" si="14"/>
        <v>0.96011963292857871</v>
      </c>
    </row>
    <row r="125" spans="3:10">
      <c r="C125">
        <f t="shared" si="16"/>
        <v>5.8065000000000078</v>
      </c>
      <c r="D125">
        <f t="shared" si="12"/>
        <v>0.78128726319668873</v>
      </c>
      <c r="E125">
        <f t="shared" si="15"/>
        <v>-6.8069921796484287E-2</v>
      </c>
      <c r="F125">
        <f t="shared" si="13"/>
        <v>-7.9073933273472105E-3</v>
      </c>
      <c r="G125">
        <f t="shared" si="17"/>
        <v>2.3167571266897433E-3</v>
      </c>
      <c r="H125">
        <f t="shared" si="18"/>
        <v>4.5780734072502893E-3</v>
      </c>
      <c r="I125">
        <f t="shared" si="19"/>
        <v>6.8948305339400322E-3</v>
      </c>
      <c r="J125">
        <f t="shared" si="14"/>
        <v>0.95880693461127564</v>
      </c>
    </row>
    <row r="126" spans="3:10">
      <c r="C126">
        <f t="shared" si="16"/>
        <v>5.8800000000000079</v>
      </c>
      <c r="D126">
        <f t="shared" si="12"/>
        <v>0.77624140622904447</v>
      </c>
      <c r="E126">
        <f t="shared" si="15"/>
        <v>-6.8651115206044305E-2</v>
      </c>
      <c r="F126">
        <f t="shared" si="13"/>
        <v>-7.7991586418971861E-3</v>
      </c>
      <c r="G126">
        <f t="shared" si="17"/>
        <v>2.3564878095167839E-3</v>
      </c>
      <c r="H126">
        <f t="shared" si="18"/>
        <v>4.5191304055833331E-3</v>
      </c>
      <c r="I126">
        <f t="shared" si="19"/>
        <v>6.8756182151001165E-3</v>
      </c>
      <c r="J126">
        <f t="shared" si="14"/>
        <v>0.95747015376286393</v>
      </c>
    </row>
    <row r="127" spans="3:10">
      <c r="C127">
        <f t="shared" si="16"/>
        <v>5.953500000000008</v>
      </c>
      <c r="D127">
        <f t="shared" si="12"/>
        <v>0.77115341625662703</v>
      </c>
      <c r="E127">
        <f t="shared" si="15"/>
        <v>-6.9224353366223748E-2</v>
      </c>
      <c r="F127">
        <f t="shared" si="13"/>
        <v>-7.690737455340874E-3</v>
      </c>
      <c r="G127">
        <f t="shared" si="17"/>
        <v>2.3960055494859065E-3</v>
      </c>
      <c r="H127">
        <f t="shared" si="18"/>
        <v>4.4600819355320002E-3</v>
      </c>
      <c r="I127">
        <f t="shared" si="19"/>
        <v>6.8560874850179063E-3</v>
      </c>
      <c r="J127">
        <f t="shared" si="14"/>
        <v>0.95610930233022395</v>
      </c>
    </row>
    <row r="128" spans="3:10">
      <c r="C128">
        <f t="shared" si="16"/>
        <v>6.0270000000000081</v>
      </c>
      <c r="D128">
        <f t="shared" si="12"/>
        <v>0.76602387899779145</v>
      </c>
      <c r="E128">
        <f t="shared" si="15"/>
        <v>-6.9789622569191301E-2</v>
      </c>
      <c r="F128">
        <f t="shared" si="13"/>
        <v>-7.582139321092158E-3</v>
      </c>
      <c r="G128">
        <f t="shared" si="17"/>
        <v>2.4352957091750881E-3</v>
      </c>
      <c r="H128">
        <f t="shared" si="18"/>
        <v>4.4009443739611732E-3</v>
      </c>
      <c r="I128">
        <f t="shared" si="19"/>
        <v>6.8362400831362613E-3</v>
      </c>
      <c r="J128">
        <f t="shared" si="14"/>
        <v>0.95472439884581428</v>
      </c>
    </row>
    <row r="129" spans="3:10">
      <c r="C129">
        <f t="shared" si="16"/>
        <v>6.1005000000000082</v>
      </c>
      <c r="D129">
        <f t="shared" si="12"/>
        <v>0.76085338112680856</v>
      </c>
      <c r="E129">
        <f t="shared" si="15"/>
        <v>-7.0346909809291577E-2</v>
      </c>
      <c r="F129">
        <f t="shared" si="13"/>
        <v>-7.4733737675818004E-3</v>
      </c>
      <c r="G129">
        <f t="shared" si="17"/>
        <v>2.4743438598583017E-3</v>
      </c>
      <c r="H129">
        <f t="shared" si="18"/>
        <v>4.3417340067907241E-3</v>
      </c>
      <c r="I129">
        <f t="shared" si="19"/>
        <v>6.8160778666490254E-3</v>
      </c>
      <c r="J129">
        <f t="shared" si="14"/>
        <v>0.95331546836284475</v>
      </c>
    </row>
    <row r="130" spans="3:10">
      <c r="C130">
        <f t="shared" si="16"/>
        <v>6.1740000000000084</v>
      </c>
      <c r="D130">
        <f t="shared" si="12"/>
        <v>0.75564251022238971</v>
      </c>
      <c r="E130">
        <f t="shared" si="15"/>
        <v>-7.0896202781208839E-2</v>
      </c>
      <c r="F130">
        <f t="shared" si="13"/>
        <v>-7.3644502975881501E-3</v>
      </c>
      <c r="G130">
        <f t="shared" si="17"/>
        <v>2.513135784397142E-3</v>
      </c>
      <c r="H130">
        <f t="shared" si="18"/>
        <v>4.2824670244139577E-3</v>
      </c>
      <c r="I130">
        <f t="shared" si="19"/>
        <v>6.7956028088110992E-3</v>
      </c>
      <c r="J130">
        <f t="shared" si="14"/>
        <v>0.95188254239068104</v>
      </c>
    </row>
    <row r="131" spans="3:10">
      <c r="C131">
        <f t="shared" si="16"/>
        <v>6.2475000000000085</v>
      </c>
      <c r="D131">
        <f t="shared" si="12"/>
        <v>0.75039185471635073</v>
      </c>
      <c r="E131">
        <f t="shared" si="15"/>
        <v>-7.1437489878081573E-2</v>
      </c>
      <c r="F131">
        <f t="shared" si="13"/>
        <v>-7.2553783875726925E-3</v>
      </c>
      <c r="G131">
        <f t="shared" si="17"/>
        <v>2.5516574800405036E-3</v>
      </c>
      <c r="H131">
        <f t="shared" si="18"/>
        <v>4.2231595171848355E-3</v>
      </c>
      <c r="I131">
        <f t="shared" si="19"/>
        <v>6.7748169972253391E-3</v>
      </c>
      <c r="J131">
        <f t="shared" si="14"/>
        <v>0.95042565883049401</v>
      </c>
    </row>
    <row r="132" spans="3:10">
      <c r="C132">
        <f t="shared" si="16"/>
        <v>6.3210000000000086</v>
      </c>
      <c r="D132">
        <f t="shared" si="12"/>
        <v>0.74510200384241743</v>
      </c>
      <c r="E132">
        <f t="shared" si="15"/>
        <v>-7.1970760189568161E-2</v>
      </c>
      <c r="F132">
        <f t="shared" si="13"/>
        <v>-7.1461674870204441E-3</v>
      </c>
      <c r="G132">
        <f t="shared" si="17"/>
        <v>2.5898951611321645E-3</v>
      </c>
      <c r="H132">
        <f t="shared" si="18"/>
        <v>4.1638274709748938E-3</v>
      </c>
      <c r="I132">
        <f t="shared" si="19"/>
        <v>6.7537226321070579E-3</v>
      </c>
      <c r="J132">
        <f t="shared" si="14"/>
        <v>0.94894486191116911</v>
      </c>
    </row>
    <row r="133" spans="3:10">
      <c r="C133">
        <f t="shared" si="16"/>
        <v>6.3945000000000087</v>
      </c>
      <c r="D133">
        <f t="shared" si="12"/>
        <v>0.73977354758517744</v>
      </c>
      <c r="E133">
        <f t="shared" si="15"/>
        <v>-7.2496003499864167E-2</v>
      </c>
      <c r="F133">
        <f t="shared" si="13"/>
        <v>-7.036827017785267E-3</v>
      </c>
      <c r="G133">
        <f t="shared" si="17"/>
        <v>2.6278352617261588E-3</v>
      </c>
      <c r="H133">
        <f t="shared" si="18"/>
        <v>4.1044867628006907E-3</v>
      </c>
      <c r="I133">
        <f t="shared" si="19"/>
        <v>6.73232202452685E-3</v>
      </c>
      <c r="J133">
        <f t="shared" si="14"/>
        <v>0.94744020212548508</v>
      </c>
    </row>
    <row r="134" spans="3:10">
      <c r="C134">
        <f t="shared" si="16"/>
        <v>6.4680000000000089</v>
      </c>
      <c r="D134">
        <f t="shared" si="12"/>
        <v>0.73440707662918059</v>
      </c>
      <c r="E134">
        <f t="shared" si="15"/>
        <v>-7.3013210285671384E-2</v>
      </c>
      <c r="F134">
        <f t="shared" si="13"/>
        <v>-6.9273663734401103E-3</v>
      </c>
      <c r="G134">
        <f t="shared" si="17"/>
        <v>2.6654644381098346E-3</v>
      </c>
      <c r="H134">
        <f t="shared" si="18"/>
        <v>4.0451531565226431E-3</v>
      </c>
      <c r="I134">
        <f t="shared" si="19"/>
        <v>6.7106175946324773E-3</v>
      </c>
      <c r="J134">
        <f t="shared" si="14"/>
        <v>0.94591173616657476</v>
      </c>
    </row>
    <row r="135" spans="3:10">
      <c r="C135">
        <f t="shared" si="16"/>
        <v>6.541500000000009</v>
      </c>
      <c r="D135">
        <f t="shared" si="12"/>
        <v>0.72900318230819283</v>
      </c>
      <c r="E135">
        <f t="shared" si="15"/>
        <v>-7.3522371714119239E-2</v>
      </c>
      <c r="F135">
        <f t="shared" si="13"/>
        <v>-6.817794918632214E-3</v>
      </c>
      <c r="G135">
        <f t="shared" si="17"/>
        <v>2.7027695712345604E-3</v>
      </c>
      <c r="H135">
        <f t="shared" si="18"/>
        <v>3.9858422986160415E-3</v>
      </c>
      <c r="I135">
        <f t="shared" si="19"/>
        <v>6.6886118698506018E-3</v>
      </c>
      <c r="J135">
        <f t="shared" si="14"/>
        <v>0.94435952686467894</v>
      </c>
    </row>
    <row r="136" spans="3:10">
      <c r="C136">
        <f t="shared" si="16"/>
        <v>6.6150000000000091</v>
      </c>
      <c r="D136">
        <f t="shared" si="12"/>
        <v>0.72356245655460594</v>
      </c>
      <c r="E136">
        <f t="shared" si="15"/>
        <v>-7.4023479640638712E-2</v>
      </c>
      <c r="F136">
        <f t="shared" si="13"/>
        <v>-6.7081219884433203E-3</v>
      </c>
      <c r="G136">
        <f t="shared" si="17"/>
        <v>2.739737769054027E-3</v>
      </c>
      <c r="H136">
        <f t="shared" si="18"/>
        <v>3.9265697140150194E-3</v>
      </c>
      <c r="I136">
        <f t="shared" si="19"/>
        <v>6.6663074830690464E-3</v>
      </c>
      <c r="J136">
        <f t="shared" si="14"/>
        <v>0.94278364312420038</v>
      </c>
    </row>
    <row r="137" spans="3:10">
      <c r="C137">
        <f t="shared" si="16"/>
        <v>6.6885000000000092</v>
      </c>
      <c r="D137">
        <f t="shared" si="12"/>
        <v>0.71808549184900694</v>
      </c>
      <c r="E137">
        <f t="shared" si="15"/>
        <v>-7.4516526606789299E-2</v>
      </c>
      <c r="F137">
        <f t="shared" si="13"/>
        <v>-6.5983568877549031E-3</v>
      </c>
      <c r="G137">
        <f t="shared" si="17"/>
        <v>2.7763563687701687E-3</v>
      </c>
      <c r="H137">
        <f t="shared" si="18"/>
        <v>3.8673508020302264E-3</v>
      </c>
      <c r="I137">
        <f t="shared" si="19"/>
        <v>6.6437071708003951E-3</v>
      </c>
      <c r="J137">
        <f t="shared" si="14"/>
        <v>0.94118415986106885</v>
      </c>
    </row>
    <row r="138" spans="3:10">
      <c r="C138">
        <f t="shared" si="16"/>
        <v>6.7620000000000093</v>
      </c>
      <c r="D138">
        <f t="shared" si="12"/>
        <v>0.71257288116991102</v>
      </c>
      <c r="E138">
        <f t="shared" si="15"/>
        <v>-7.5001505838039287E-2</v>
      </c>
      <c r="F138">
        <f t="shared" si="13"/>
        <v>-6.488508890618464E-3</v>
      </c>
      <c r="G138">
        <f t="shared" si="17"/>
        <v>2.8126129389867208E-3</v>
      </c>
      <c r="H138">
        <f t="shared" si="18"/>
        <v>3.8082008323409109E-3</v>
      </c>
      <c r="I138">
        <f t="shared" si="19"/>
        <v>6.6208137713276317E-3</v>
      </c>
      <c r="J138">
        <f t="shared" si="14"/>
        <v>0.93956115794042427</v>
      </c>
    </row>
    <row r="139" spans="3:10">
      <c r="C139">
        <f t="shared" si="16"/>
        <v>6.8355000000000095</v>
      </c>
      <c r="D139">
        <f t="shared" si="12"/>
        <v>0.7070252179436608</v>
      </c>
      <c r="E139">
        <f t="shared" si="15"/>
        <v>-7.5478411241499746E-2</v>
      </c>
      <c r="F139">
        <f t="shared" si="13"/>
        <v>-6.378587239630926E-3</v>
      </c>
      <c r="G139">
        <f t="shared" si="17"/>
        <v>2.8484952817704775E-3</v>
      </c>
      <c r="H139">
        <f t="shared" si="18"/>
        <v>3.7491349410621075E-3</v>
      </c>
      <c r="I139">
        <f t="shared" si="19"/>
        <v>6.597630222832585E-3</v>
      </c>
      <c r="J139">
        <f t="shared" si="14"/>
        <v>0.93791472411462407</v>
      </c>
    </row>
    <row r="140" spans="3:10">
      <c r="C140">
        <f t="shared" si="16"/>
        <v>6.9090000000000096</v>
      </c>
      <c r="D140">
        <f t="shared" si="12"/>
        <v>0.70144309599449528</v>
      </c>
      <c r="E140">
        <f t="shared" si="15"/>
        <v>-7.5947237403612616E-2</v>
      </c>
      <c r="F140">
        <f t="shared" si="13"/>
        <v>-6.2686011453151214E-3</v>
      </c>
      <c r="G140">
        <f t="shared" si="17"/>
        <v>2.8839914346203478E-3</v>
      </c>
      <c r="H140">
        <f t="shared" si="18"/>
        <v>3.6901681268875701E-3</v>
      </c>
      <c r="I140">
        <f t="shared" si="19"/>
        <v>6.5741595615079178E-3</v>
      </c>
      <c r="J140">
        <f t="shared" si="14"/>
        <v>0.93624495096158233</v>
      </c>
    </row>
    <row r="141" spans="3:10">
      <c r="C141">
        <f t="shared" si="16"/>
        <v>6.9825000000000097</v>
      </c>
      <c r="D141">
        <f t="shared" si="12"/>
        <v>0.69582710949479243</v>
      </c>
      <c r="E141">
        <f t="shared" si="15"/>
        <v>-7.6407979587793273E-2</v>
      </c>
      <c r="F141">
        <f t="shared" si="13"/>
        <v>-6.1585597855054628E-3</v>
      </c>
      <c r="G141">
        <f t="shared" si="17"/>
        <v>2.9190896723443167E-3</v>
      </c>
      <c r="H141">
        <f t="shared" si="18"/>
        <v>3.6313152473090838E-3</v>
      </c>
      <c r="I141">
        <f t="shared" si="19"/>
        <v>6.5504049196534004E-3</v>
      </c>
      <c r="J141">
        <f t="shared" si="14"/>
        <v>0.93455193682344551</v>
      </c>
    </row>
    <row r="142" spans="3:10">
      <c r="C142">
        <f t="shared" si="16"/>
        <v>7.0560000000000098</v>
      </c>
      <c r="D142">
        <f t="shared" si="12"/>
        <v>0.69017785291548839</v>
      </c>
      <c r="E142">
        <f t="shared" si="15"/>
        <v>-7.6860633732027922E-2</v>
      </c>
      <c r="F142">
        <f t="shared" si="13"/>
        <v>-6.0484723047387621E-3</v>
      </c>
      <c r="G142">
        <f t="shared" si="17"/>
        <v>2.9537785088444742E-3</v>
      </c>
      <c r="H142">
        <f t="shared" si="18"/>
        <v>3.5725910149127511E-3</v>
      </c>
      <c r="I142">
        <f t="shared" si="19"/>
        <v>6.5263695237572257E-3</v>
      </c>
      <c r="J142">
        <f t="shared" si="14"/>
        <v>0.93283578574561021</v>
      </c>
    </row>
    <row r="143" spans="3:10">
      <c r="C143">
        <f t="shared" si="16"/>
        <v>7.1295000000000099</v>
      </c>
      <c r="D143">
        <f t="shared" si="12"/>
        <v>0.68449592097667611</v>
      </c>
      <c r="E143">
        <f t="shared" si="15"/>
        <v>-7.7305196446426222E-2</v>
      </c>
      <c r="F143">
        <f t="shared" si="13"/>
        <v>-5.9383478136502722E-3</v>
      </c>
      <c r="G143">
        <f t="shared" si="17"/>
        <v>2.9880466988102747E-3</v>
      </c>
      <c r="H143">
        <f t="shared" si="18"/>
        <v>3.5140099937528099E-3</v>
      </c>
      <c r="I143">
        <f t="shared" si="19"/>
        <v>6.5020566925630841E-3</v>
      </c>
      <c r="J143">
        <f t="shared" si="14"/>
        <v>0.9310966074160858</v>
      </c>
    </row>
    <row r="144" spans="3:10">
      <c r="C144">
        <f t="shared" si="16"/>
        <v>7.2030000000000101</v>
      </c>
      <c r="D144">
        <f t="shared" si="12"/>
        <v>0.6787819085983875</v>
      </c>
      <c r="E144">
        <f t="shared" si="15"/>
        <v>-7.7741665010729516E-2</v>
      </c>
      <c r="F144">
        <f t="shared" si="13"/>
        <v>-5.8281953883749585E-3</v>
      </c>
      <c r="G144">
        <f t="shared" si="17"/>
        <v>3.0218832393202428E-3</v>
      </c>
      <c r="H144">
        <f t="shared" si="18"/>
        <v>3.4555865958035225E-3</v>
      </c>
      <c r="I144">
        <f t="shared" si="19"/>
        <v>6.4774698351237649E-3</v>
      </c>
      <c r="J144">
        <f t="shared" si="14"/>
        <v>0.9293345171052072</v>
      </c>
    </row>
    <row r="145" spans="3:10">
      <c r="C145">
        <f t="shared" si="16"/>
        <v>7.2765000000000102</v>
      </c>
      <c r="D145">
        <f t="shared" si="12"/>
        <v>0.67303641085156207</v>
      </c>
      <c r="E145">
        <f t="shared" si="15"/>
        <v>-7.8170037371775081E-2</v>
      </c>
      <c r="F145">
        <f t="shared" si="13"/>
        <v>-5.7180240699540256E-3</v>
      </c>
      <c r="G145">
        <f t="shared" si="17"/>
        <v>3.0552773713523563E-3</v>
      </c>
      <c r="H145">
        <f t="shared" si="18"/>
        <v>3.3973350774896449E-3</v>
      </c>
      <c r="I145">
        <f t="shared" si="19"/>
        <v>6.4526124488420017E-3</v>
      </c>
      <c r="J145">
        <f t="shared" si="14"/>
        <v>0.92754963560570003</v>
      </c>
    </row>
    <row r="146" spans="3:10">
      <c r="C146">
        <f t="shared" si="16"/>
        <v>7.3500000000000103</v>
      </c>
      <c r="D146">
        <f t="shared" si="12"/>
        <v>0.66726002290920472</v>
      </c>
      <c r="E146">
        <f t="shared" si="15"/>
        <v>-7.8590312140916704E-2</v>
      </c>
      <c r="F146">
        <f t="shared" si="13"/>
        <v>-5.6078428637467348E-3</v>
      </c>
      <c r="G146">
        <f t="shared" si="17"/>
        <v>3.08821858120336E-3</v>
      </c>
      <c r="H146">
        <f t="shared" si="18"/>
        <v>3.3392695362959427E-3</v>
      </c>
      <c r="I146">
        <f t="shared" si="19"/>
        <v>6.4274881174993023E-3</v>
      </c>
      <c r="J146">
        <f t="shared" si="14"/>
        <v>0.92574208917309886</v>
      </c>
    </row>
    <row r="147" spans="3:10">
      <c r="C147">
        <f t="shared" si="16"/>
        <v>7.4235000000000104</v>
      </c>
      <c r="D147">
        <f t="shared" si="12"/>
        <v>0.6614533399977367</v>
      </c>
      <c r="E147">
        <f t="shared" si="15"/>
        <v>-7.900248859140209E-2</v>
      </c>
      <c r="F147">
        <f t="shared" si="13"/>
        <v>-5.4976607388475341E-3</v>
      </c>
      <c r="G147">
        <f t="shared" si="17"/>
        <v>3.1206966018173087E-3</v>
      </c>
      <c r="H147">
        <f t="shared" si="18"/>
        <v>3.2814039074562109E-3</v>
      </c>
      <c r="I147">
        <f t="shared" si="19"/>
        <v>6.40210050927352E-3</v>
      </c>
      <c r="J147">
        <f t="shared" si="14"/>
        <v>0.92391200946652341</v>
      </c>
    </row>
    <row r="148" spans="3:10">
      <c r="C148">
        <f t="shared" si="16"/>
        <v>7.4970000000000105</v>
      </c>
      <c r="D148">
        <f t="shared" si="12"/>
        <v>0.6556169573485422</v>
      </c>
      <c r="E148">
        <f t="shared" si="15"/>
        <v>-7.9406566655707389E-2</v>
      </c>
      <c r="F148">
        <f t="shared" si="13"/>
        <v>-5.3874866275085186E-3</v>
      </c>
      <c r="G148">
        <f t="shared" si="17"/>
        <v>3.1527014140236504E-3</v>
      </c>
      <c r="H148">
        <f t="shared" si="18"/>
        <v>3.2237519607222014E-3</v>
      </c>
      <c r="I148">
        <f t="shared" si="19"/>
        <v>6.3764533747458513E-3</v>
      </c>
      <c r="J148">
        <f t="shared" si="14"/>
        <v>0.9220595334898104</v>
      </c>
    </row>
    <row r="149" spans="3:10">
      <c r="C149">
        <f t="shared" si="16"/>
        <v>7.5705000000000107</v>
      </c>
      <c r="D149">
        <f t="shared" si="12"/>
        <v>0.64975147014971424</v>
      </c>
      <c r="E149">
        <f t="shared" si="15"/>
        <v>-7.9802546922829259E-2</v>
      </c>
      <c r="F149">
        <f t="shared" si="13"/>
        <v>-5.2773294245672744E-3</v>
      </c>
      <c r="G149">
        <f t="shared" si="17"/>
        <v>3.184223247685183E-3</v>
      </c>
      <c r="H149">
        <f t="shared" si="18"/>
        <v>3.166327297212862E-3</v>
      </c>
      <c r="I149">
        <f t="shared" si="19"/>
        <v>6.350550544898045E-3</v>
      </c>
      <c r="J149">
        <f t="shared" si="14"/>
        <v>0.9201848035330038</v>
      </c>
    </row>
    <row r="150" spans="3:10">
      <c r="C150">
        <f t="shared" si="16"/>
        <v>7.6440000000000108</v>
      </c>
      <c r="D150">
        <f t="shared" si="12"/>
        <v>0.64385747349800238</v>
      </c>
      <c r="E150">
        <f t="shared" si="15"/>
        <v>-8.0190430635534951E-2</v>
      </c>
      <c r="F150">
        <f t="shared" si="13"/>
        <v>-5.1671979868800786E-3</v>
      </c>
      <c r="G150">
        <f t="shared" si="17"/>
        <v>3.2152525827562712E-3</v>
      </c>
      <c r="H150">
        <f t="shared" si="18"/>
        <v>3.109143346344231E-3</v>
      </c>
      <c r="I150">
        <f t="shared" si="19"/>
        <v>6.3243959291005023E-3</v>
      </c>
      <c r="J150">
        <f t="shared" si="14"/>
        <v>0.91828796711420191</v>
      </c>
    </row>
    <row r="151" spans="3:10">
      <c r="C151">
        <f t="shared" si="16"/>
        <v>7.7175000000000109</v>
      </c>
      <c r="D151">
        <f t="shared" si="12"/>
        <v>0.63793556235096593</v>
      </c>
      <c r="E151">
        <f t="shared" si="15"/>
        <v>-8.0570219687570638E-2</v>
      </c>
      <c r="F151">
        <f t="shared" si="13"/>
        <v>-5.0571011327605331E-3</v>
      </c>
      <c r="G151">
        <f t="shared" si="17"/>
        <v>3.2457801502516976E-3</v>
      </c>
      <c r="H151">
        <f t="shared" si="18"/>
        <v>3.0522133628403236E-3</v>
      </c>
      <c r="I151">
        <f t="shared" si="19"/>
        <v>6.2979935130920211E-3</v>
      </c>
      <c r="J151">
        <f t="shared" si="14"/>
        <v>0.91636917692176312</v>
      </c>
    </row>
    <row r="152" spans="3:10">
      <c r="C152">
        <f t="shared" si="16"/>
        <v>7.791000000000011</v>
      </c>
      <c r="D152">
        <f t="shared" si="12"/>
        <v>0.63198633147933503</v>
      </c>
      <c r="E152">
        <f t="shared" si="15"/>
        <v>-8.094191662082853E-2</v>
      </c>
      <c r="F152">
        <f t="shared" si="13"/>
        <v>-4.9470476414236264E-3</v>
      </c>
      <c r="G152">
        <f t="shared" si="17"/>
        <v>3.2757969331265791E-3</v>
      </c>
      <c r="H152">
        <f t="shared" si="18"/>
        <v>2.9955504238253095E-3</v>
      </c>
      <c r="I152">
        <f t="shared" si="19"/>
        <v>6.2713473569518882E-3</v>
      </c>
      <c r="J152">
        <f t="shared" si="14"/>
        <v>0.91442859075686445</v>
      </c>
    </row>
    <row r="153" spans="3:10">
      <c r="C153">
        <f t="shared" si="16"/>
        <v>7.8645000000000111</v>
      </c>
      <c r="D153">
        <f t="shared" si="12"/>
        <v>0.62601037541958326</v>
      </c>
      <c r="E153">
        <f t="shared" si="15"/>
        <v>-8.130552462247316E-2</v>
      </c>
      <c r="F153">
        <f t="shared" si="13"/>
        <v>-4.8370462524352517E-3</v>
      </c>
      <c r="G153">
        <f t="shared" si="17"/>
        <v>3.3052941670677948E-3</v>
      </c>
      <c r="H153">
        <f t="shared" si="18"/>
        <v>2.9391674259972569E-3</v>
      </c>
      <c r="I153">
        <f t="shared" si="19"/>
        <v>6.2444615930650517E-3</v>
      </c>
      <c r="J153">
        <f t="shared" si="14"/>
        <v>0.91246637147641785</v>
      </c>
    </row>
    <row r="154" spans="3:10">
      <c r="C154">
        <f t="shared" si="16"/>
        <v>7.9380000000000113</v>
      </c>
      <c r="D154">
        <f t="shared" si="12"/>
        <v>0.62000828842671429</v>
      </c>
      <c r="E154">
        <f t="shared" si="15"/>
        <v>-8.1661047522027158E-2</v>
      </c>
      <c r="F154">
        <f t="shared" si="13"/>
        <v>-4.7271056651671927E-3</v>
      </c>
      <c r="G154">
        <f t="shared" si="17"/>
        <v>3.334263341197389E-3</v>
      </c>
      <c r="H154">
        <f t="shared" si="18"/>
        <v>2.8830770828836782E-3</v>
      </c>
      <c r="I154">
        <f t="shared" si="19"/>
        <v>6.2173404240810672E-3</v>
      </c>
      <c r="J154">
        <f t="shared" si="14"/>
        <v>0.91048268693633549</v>
      </c>
    </row>
    <row r="155" spans="3:10">
      <c r="C155">
        <f t="shared" si="16"/>
        <v>8.0115000000000105</v>
      </c>
      <c r="D155">
        <f t="shared" si="12"/>
        <v>0.61398066442726562</v>
      </c>
      <c r="E155">
        <f t="shared" si="15"/>
        <v>-8.2008489788416947E-2</v>
      </c>
      <c r="F155">
        <f t="shared" si="13"/>
        <v>-4.6172345382576351E-3</v>
      </c>
      <c r="G155">
        <f t="shared" si="17"/>
        <v>3.3626961986884434E-3</v>
      </c>
      <c r="H155">
        <f t="shared" si="18"/>
        <v>2.8272919221790987E-3</v>
      </c>
      <c r="I155">
        <f t="shared" si="19"/>
        <v>6.1899881208675421E-3</v>
      </c>
      <c r="J155">
        <f t="shared" si="14"/>
        <v>0.90847770993514509</v>
      </c>
    </row>
    <row r="156" spans="3:10">
      <c r="C156">
        <f t="shared" si="16"/>
        <v>8.0850000000000097</v>
      </c>
      <c r="D156">
        <f t="shared" si="12"/>
        <v>0.60792809697253269</v>
      </c>
      <c r="E156">
        <f t="shared" si="15"/>
        <v>-8.2347856526978888E-2</v>
      </c>
      <c r="F156">
        <f t="shared" si="13"/>
        <v>-4.5074414890771729E-3</v>
      </c>
      <c r="G156">
        <f t="shared" si="17"/>
        <v>3.3905847372939497E-3</v>
      </c>
      <c r="H156">
        <f t="shared" si="18"/>
        <v>2.7718242831648384E-3</v>
      </c>
      <c r="I156">
        <f t="shared" si="19"/>
        <v>6.1624090204587881E-3</v>
      </c>
      <c r="J156">
        <f t="shared" si="14"/>
        <v>0.90645161815795317</v>
      </c>
    </row>
    <row r="157" spans="3:10">
      <c r="C157">
        <f t="shared" si="16"/>
        <v>8.158500000000009</v>
      </c>
      <c r="D157">
        <f t="shared" si="12"/>
        <v>0.60185117919201536</v>
      </c>
      <c r="E157">
        <f t="shared" si="15"/>
        <v>-8.2679153476426057E-2</v>
      </c>
      <c r="F157">
        <f t="shared" si="13"/>
        <v>-4.39773509320037E-3</v>
      </c>
      <c r="G157">
        <f t="shared" si="17"/>
        <v>3.4179212097892073E-3</v>
      </c>
      <c r="H157">
        <f t="shared" si="18"/>
        <v>2.7166863142111452E-3</v>
      </c>
      <c r="I157">
        <f t="shared" si="19"/>
        <v>6.134607524000352E-3</v>
      </c>
      <c r="J157">
        <f t="shared" si="14"/>
        <v>0.90440459412074725</v>
      </c>
    </row>
    <row r="158" spans="3:10">
      <c r="C158">
        <f t="shared" si="16"/>
        <v>8.2320000000000082</v>
      </c>
      <c r="D158">
        <f t="shared" si="12"/>
        <v>0.59575050374709082</v>
      </c>
      <c r="E158">
        <f t="shared" si="15"/>
        <v>-8.3002387005776279E-2</v>
      </c>
      <c r="F158">
        <f t="shared" si="13"/>
        <v>-4.2881238838828901E-3</v>
      </c>
      <c r="G158">
        <f t="shared" si="17"/>
        <v>3.4446981243283293E-3</v>
      </c>
      <c r="H158">
        <f t="shared" si="18"/>
        <v>2.6618899703618431E-3</v>
      </c>
      <c r="I158">
        <f t="shared" si="19"/>
        <v>6.106588094690172E-3</v>
      </c>
      <c r="J158">
        <f t="shared" si="14"/>
        <v>0.90233682511503965</v>
      </c>
    </row>
    <row r="159" spans="3:10">
      <c r="C159">
        <f t="shared" si="16"/>
        <v>8.3055000000000074</v>
      </c>
      <c r="D159">
        <f t="shared" si="12"/>
        <v>0.5896266627849146</v>
      </c>
      <c r="E159">
        <f t="shared" si="15"/>
        <v>-8.3317564111241665E-2</v>
      </c>
      <c r="F159">
        <f t="shared" si="13"/>
        <v>-4.1786163515441857E-3</v>
      </c>
      <c r="G159">
        <f t="shared" si="17"/>
        <v>3.4709082447154328E-3</v>
      </c>
      <c r="H159">
        <f t="shared" si="18"/>
        <v>2.6074470110015657E-3</v>
      </c>
      <c r="I159">
        <f t="shared" si="19"/>
        <v>6.0783552557169985E-3</v>
      </c>
      <c r="J159">
        <f t="shared" si="14"/>
        <v>0.90024850315284233</v>
      </c>
    </row>
    <row r="160" spans="3:10">
      <c r="C160">
        <f t="shared" si="16"/>
        <v>8.3790000000000067</v>
      </c>
      <c r="D160">
        <f t="shared" si="12"/>
        <v>0.58348024789255326</v>
      </c>
      <c r="E160">
        <f t="shared" si="15"/>
        <v>-8.3624692413080168E-2</v>
      </c>
      <c r="F160">
        <f t="shared" si="13"/>
        <v>-4.0692209432558087E-3</v>
      </c>
      <c r="G160">
        <f t="shared" si="17"/>
        <v>3.496544590591134E-3</v>
      </c>
      <c r="H160">
        <f t="shared" si="18"/>
        <v>2.553368997605665E-3</v>
      </c>
      <c r="I160">
        <f t="shared" si="19"/>
        <v>6.0499135881967991E-3</v>
      </c>
      <c r="J160">
        <f t="shared" si="14"/>
        <v>0.89813982491197142</v>
      </c>
    </row>
    <row r="161" spans="3:10">
      <c r="C161">
        <f t="shared" si="16"/>
        <v>8.4525000000000059</v>
      </c>
      <c r="D161">
        <f t="shared" si="12"/>
        <v>0.57731185005135122</v>
      </c>
      <c r="E161">
        <f t="shared" si="15"/>
        <v>-8.3923780152409463E-2</v>
      </c>
      <c r="F161">
        <f t="shared" si="13"/>
        <v>-3.9599460622353382E-3</v>
      </c>
      <c r="G161">
        <f t="shared" si="17"/>
        <v>3.5216004375349785E-3</v>
      </c>
      <c r="H161">
        <f t="shared" si="18"/>
        <v>2.4996672915728537E-3</v>
      </c>
      <c r="I161">
        <f t="shared" si="19"/>
        <v>6.0212677291078317E-3</v>
      </c>
      <c r="J161">
        <f t="shared" si="14"/>
        <v>0.89601099168167442</v>
      </c>
    </row>
    <row r="162" spans="3:10">
      <c r="C162">
        <f t="shared" si="16"/>
        <v>8.5260000000000051</v>
      </c>
      <c r="D162">
        <f t="shared" si="12"/>
        <v>0.57112205959153439</v>
      </c>
      <c r="E162">
        <f t="shared" si="15"/>
        <v>-8.4214836187983755E-2</v>
      </c>
      <c r="F162">
        <f t="shared" si="13"/>
        <v>-3.8508000673459246E-3</v>
      </c>
      <c r="G162">
        <f t="shared" si="17"/>
        <v>3.5460693170844691E-3</v>
      </c>
      <c r="H162">
        <f t="shared" si="18"/>
        <v>2.446353052140571E-3</v>
      </c>
      <c r="I162">
        <f t="shared" si="19"/>
        <v>5.9924223692250402E-3</v>
      </c>
      <c r="J162">
        <f t="shared" si="14"/>
        <v>0.89386220930857418</v>
      </c>
    </row>
    <row r="163" spans="3:10">
      <c r="C163">
        <f t="shared" si="16"/>
        <v>8.5995000000000044</v>
      </c>
      <c r="D163">
        <f t="shared" si="12"/>
        <v>0.56491146614705379</v>
      </c>
      <c r="E163">
        <f t="shared" si="15"/>
        <v>-8.4497869992933683E-2</v>
      </c>
      <c r="F163">
        <f t="shared" si="13"/>
        <v>-3.741791272601519E-3</v>
      </c>
      <c r="G163">
        <f t="shared" si="17"/>
        <v>3.5699450166713611E-3</v>
      </c>
      <c r="H163">
        <f t="shared" si="18"/>
        <v>2.3934372343831045E-3</v>
      </c>
      <c r="I163">
        <f t="shared" si="19"/>
        <v>5.9633822510544651E-3</v>
      </c>
      <c r="J163">
        <f t="shared" si="14"/>
        <v>0.89169368814292316</v>
      </c>
    </row>
    <row r="164" spans="3:10">
      <c r="C164">
        <f t="shared" si="16"/>
        <v>8.6730000000000036</v>
      </c>
      <c r="D164">
        <f t="shared" si="12"/>
        <v>0.55868065861067073</v>
      </c>
      <c r="E164">
        <f t="shared" si="15"/>
        <v>-8.4772891651469895E-2</v>
      </c>
      <c r="F164">
        <f t="shared" si="13"/>
        <v>-3.6329279466777459E-3</v>
      </c>
      <c r="G164">
        <f t="shared" si="17"/>
        <v>3.5932215794759271E-3</v>
      </c>
      <c r="H164">
        <f t="shared" si="18"/>
        <v>2.3409305872923959E-3</v>
      </c>
      <c r="I164">
        <f t="shared" si="19"/>
        <v>5.9341521667683229E-3</v>
      </c>
      <c r="J164">
        <f t="shared" si="14"/>
        <v>0.88950564298516011</v>
      </c>
    </row>
    <row r="165" spans="3:10">
      <c r="C165">
        <f t="shared" si="16"/>
        <v>8.7465000000000028</v>
      </c>
      <c r="D165">
        <f t="shared" si="12"/>
        <v>0.55243022508928774</v>
      </c>
      <c r="E165">
        <f t="shared" si="15"/>
        <v>-8.5039911855550709E-2</v>
      </c>
      <c r="F165">
        <f t="shared" si="13"/>
        <v>-3.5242183124284763E-3</v>
      </c>
      <c r="G165">
        <f t="shared" si="17"/>
        <v>3.6158933041999172E-3</v>
      </c>
      <c r="H165">
        <f t="shared" si="18"/>
        <v>2.2888436519415082E-3</v>
      </c>
      <c r="I165">
        <f t="shared" si="19"/>
        <v>5.9047369561414254E-3</v>
      </c>
      <c r="J165">
        <f t="shared" si="14"/>
        <v>0.88729829303276408</v>
      </c>
    </row>
    <row r="166" spans="3:10">
      <c r="C166">
        <f t="shared" si="16"/>
        <v>8.8200000000000021</v>
      </c>
      <c r="D166">
        <f t="shared" si="12"/>
        <v>0.54616075285952648</v>
      </c>
      <c r="E166">
        <f t="shared" si="15"/>
        <v>-8.52989419015142E-2</v>
      </c>
      <c r="F166">
        <f t="shared" si="13"/>
        <v>-3.4156705464081019E-3</v>
      </c>
      <c r="G166">
        <f t="shared" si="17"/>
        <v>3.6379547447589473E-3</v>
      </c>
      <c r="H166">
        <f t="shared" si="18"/>
        <v>2.2371867597306356E-3</v>
      </c>
      <c r="I166">
        <f t="shared" si="19"/>
        <v>5.8751415044895824E-3</v>
      </c>
      <c r="J166">
        <f t="shared" si="14"/>
        <v>0.88507186182739472</v>
      </c>
    </row>
    <row r="167" spans="3:10">
      <c r="C167">
        <f t="shared" si="16"/>
        <v>8.8935000000000013</v>
      </c>
      <c r="D167">
        <f t="shared" si="12"/>
        <v>0.53987282832355588</v>
      </c>
      <c r="E167">
        <f t="shared" si="15"/>
        <v>-8.5549993686675194E-2</v>
      </c>
      <c r="F167">
        <f t="shared" si="13"/>
        <v>-3.307292778399527E-3</v>
      </c>
      <c r="G167">
        <f t="shared" si="17"/>
        <v>3.6594007098950825E-3</v>
      </c>
      <c r="H167">
        <f t="shared" si="18"/>
        <v>2.1859700307155674E-3</v>
      </c>
      <c r="I167">
        <f t="shared" si="19"/>
        <v>5.84537074061065E-3</v>
      </c>
      <c r="J167">
        <f t="shared" si="14"/>
        <v>0.88282657720231406</v>
      </c>
    </row>
    <row r="168" spans="3:10">
      <c r="C168">
        <f t="shared" si="16"/>
        <v>8.9670000000000005</v>
      </c>
      <c r="D168">
        <f t="shared" si="12"/>
        <v>0.53356703696517316</v>
      </c>
      <c r="E168">
        <f t="shared" si="15"/>
        <v>-8.5793079705887565E-2</v>
      </c>
      <c r="F168">
        <f t="shared" si="13"/>
        <v>-3.1990930909478934E-3</v>
      </c>
      <c r="G168">
        <f t="shared" si="17"/>
        <v>3.6802262627103886E-3</v>
      </c>
      <c r="H168">
        <f t="shared" si="18"/>
        <v>2.1352033720184582E-3</v>
      </c>
      <c r="I168">
        <f t="shared" si="19"/>
        <v>5.8154296347288463E-3</v>
      </c>
      <c r="J168">
        <f t="shared" si="14"/>
        <v>0.88056267123007559</v>
      </c>
    </row>
    <row r="169" spans="3:10">
      <c r="C169">
        <f t="shared" si="16"/>
        <v>9.0404999999999998</v>
      </c>
      <c r="D169">
        <f t="shared" si="12"/>
        <v>0.52724396330613987</v>
      </c>
      <c r="E169">
        <f t="shared" si="15"/>
        <v>-8.6028213048072233E-2</v>
      </c>
      <c r="F169">
        <f t="shared" si="13"/>
        <v>-3.0910795189000532E-3</v>
      </c>
      <c r="G169">
        <f t="shared" si="17"/>
        <v>3.7004267201222528E-3</v>
      </c>
      <c r="H169">
        <f t="shared" si="18"/>
        <v>2.084896476320746E-3</v>
      </c>
      <c r="I169">
        <f t="shared" si="19"/>
        <v>5.7853231964429992E-3</v>
      </c>
      <c r="J169">
        <f t="shared" si="14"/>
        <v>0.87828038017047827</v>
      </c>
    </row>
    <row r="170" spans="3:10">
      <c r="C170">
        <f t="shared" si="16"/>
        <v>9.113999999999999</v>
      </c>
      <c r="D170">
        <f t="shared" si="12"/>
        <v>0.52090419086277562</v>
      </c>
      <c r="E170">
        <f t="shared" si="15"/>
        <v>-8.6255407392711383E-2</v>
      </c>
      <c r="F170">
        <f t="shared" si="13"/>
        <v>-2.9832600489497971E-3</v>
      </c>
      <c r="G170">
        <f t="shared" si="17"/>
        <v>3.7199976522413049E-3</v>
      </c>
      <c r="H170">
        <f t="shared" si="18"/>
        <v>2.0350588204380224E-3</v>
      </c>
      <c r="I170">
        <f t="shared" si="19"/>
        <v>5.7550564726793277E-3</v>
      </c>
      <c r="J170">
        <f t="shared" si="14"/>
        <v>0.87597994441876936</v>
      </c>
    </row>
    <row r="171" spans="3:10">
      <c r="C171">
        <f t="shared" si="16"/>
        <v>9.1874999999999982</v>
      </c>
      <c r="D171">
        <f t="shared" si="12"/>
        <v>0.51454830210281188</v>
      </c>
      <c r="E171">
        <f t="shared" si="15"/>
        <v>-8.6474677006309189E-2</v>
      </c>
      <c r="F171">
        <f t="shared" si="13"/>
        <v>-2.8756426191888628E-3</v>
      </c>
      <c r="G171">
        <f t="shared" si="17"/>
        <v>3.7389348816727497E-3</v>
      </c>
      <c r="H171">
        <f t="shared" si="18"/>
        <v>1.9856996639766489E-3</v>
      </c>
      <c r="I171">
        <f t="shared" si="19"/>
        <v>5.7246345456493982E-3</v>
      </c>
      <c r="J171">
        <f t="shared" si="14"/>
        <v>0.87366160845408924</v>
      </c>
    </row>
    <row r="172" spans="3:10">
      <c r="C172">
        <f t="shared" si="16"/>
        <v>9.2609999999999975</v>
      </c>
      <c r="D172">
        <f t="shared" si="12"/>
        <v>0.50817687840250869</v>
      </c>
      <c r="E172">
        <f t="shared" si="15"/>
        <v>-8.6686036738819569E-2</v>
      </c>
      <c r="F172">
        <f t="shared" si="13"/>
        <v>-2.7682351186637342E-3</v>
      </c>
      <c r="G172">
        <f t="shared" si="17"/>
        <v>3.7572344827419882E-3</v>
      </c>
      <c r="H172">
        <f t="shared" si="18"/>
        <v>1.9368280480718857E-3</v>
      </c>
      <c r="I172">
        <f t="shared" si="19"/>
        <v>5.6940625308138735E-3</v>
      </c>
      <c r="J172">
        <f t="shared" si="14"/>
        <v>0.87132562078814702</v>
      </c>
    </row>
    <row r="173" spans="3:10">
      <c r="C173">
        <f t="shared" si="16"/>
        <v>9.3344999999999967</v>
      </c>
      <c r="D173">
        <f t="shared" si="12"/>
        <v>0.50179050000403569</v>
      </c>
      <c r="E173">
        <f t="shared" si="15"/>
        <v>-8.6889502020041351E-2</v>
      </c>
      <c r="F173">
        <f t="shared" si="13"/>
        <v>-2.6610453869382192E-3</v>
      </c>
      <c r="G173">
        <f t="shared" si="17"/>
        <v>3.7748927806453849E-3</v>
      </c>
      <c r="H173">
        <f t="shared" si="18"/>
        <v>1.8884527942072513E-3</v>
      </c>
      <c r="I173">
        <f t="shared" si="19"/>
        <v>5.6633455748526362E-3</v>
      </c>
      <c r="J173">
        <f t="shared" si="14"/>
        <v>0.86897223391411349</v>
      </c>
    </row>
    <row r="174" spans="3:10">
      <c r="C174">
        <f t="shared" si="16"/>
        <v>9.4079999999999959</v>
      </c>
      <c r="D174">
        <f t="shared" si="12"/>
        <v>0.49538974597312108</v>
      </c>
      <c r="E174">
        <f t="shared" si="15"/>
        <v>-8.7085088855981305E-2</v>
      </c>
      <c r="F174">
        <f t="shared" si="13"/>
        <v>-2.5540812136618631E-3</v>
      </c>
      <c r="G174">
        <f t="shared" si="17"/>
        <v>3.7919063505270794E-3</v>
      </c>
      <c r="H174">
        <f t="shared" si="18"/>
        <v>1.8405825031148507E-3</v>
      </c>
      <c r="I174">
        <f t="shared" si="19"/>
        <v>5.6324888536419303E-3</v>
      </c>
      <c r="J174">
        <f t="shared" si="14"/>
        <v>0.86660170425572325</v>
      </c>
    </row>
    <row r="175" spans="3:10">
      <c r="C175">
        <f t="shared" si="16"/>
        <v>9.4814999999999952</v>
      </c>
      <c r="D175">
        <f t="shared" ref="D175:D238" si="20">D174+delta_t*E175</f>
        <v>0.48897519415696994</v>
      </c>
      <c r="E175">
        <f t="shared" si="15"/>
        <v>-8.7272813825185452E-2</v>
      </c>
      <c r="F175">
        <f t="shared" ref="F175:F238" si="21">-(k/m)*D175-(b/m)*E175 + (F_0/m)*COS(omega*C175)</f>
        <v>-2.4473503381441629E-3</v>
      </c>
      <c r="G175">
        <f t="shared" si="17"/>
        <v>3.8082720164827407E-3</v>
      </c>
      <c r="H175">
        <f t="shared" si="18"/>
        <v>1.7932255537563484E-3</v>
      </c>
      <c r="I175">
        <f t="shared" si="19"/>
        <v>5.601497570239089E-3</v>
      </c>
      <c r="J175">
        <f t="shared" ref="J175:J238" si="22">SQRT(2*(I175)/k)</f>
        <v>0.86421429211657064</v>
      </c>
    </row>
    <row r="176" spans="3:10">
      <c r="C176">
        <f t="shared" si="16"/>
        <v>9.5549999999999944</v>
      </c>
      <c r="D176">
        <f t="shared" si="20"/>
        <v>0.48254742114245458</v>
      </c>
      <c r="E176">
        <f t="shared" ref="E176:E239" si="23">E175+delta_t*F175</f>
        <v>-8.7452694075039042E-2</v>
      </c>
      <c r="F176">
        <f t="shared" si="21"/>
        <v>-2.3408604489346318E-3</v>
      </c>
      <c r="G176">
        <f t="shared" si="17"/>
        <v>3.8239868504911846E-3</v>
      </c>
      <c r="H176">
        <f t="shared" si="18"/>
        <v>1.7463901023842506E-3</v>
      </c>
      <c r="I176">
        <f t="shared" si="19"/>
        <v>5.570376952875435E-3</v>
      </c>
      <c r="J176">
        <f t="shared" si="22"/>
        <v>0.8618102616295874</v>
      </c>
    </row>
    <row r="177" spans="3:10">
      <c r="C177">
        <f t="shared" si="16"/>
        <v>9.6284999999999936</v>
      </c>
      <c r="D177">
        <f t="shared" si="20"/>
        <v>0.47610700221457897</v>
      </c>
      <c r="E177">
        <f t="shared" si="23"/>
        <v>-8.7624747318035739E-2</v>
      </c>
      <c r="F177">
        <f t="shared" si="21"/>
        <v>-2.2346191834086825E-3</v>
      </c>
      <c r="G177">
        <f t="shared" si="17"/>
        <v>3.8390481712748058E-3</v>
      </c>
      <c r="H177">
        <f t="shared" si="18"/>
        <v>1.7000840816831482E-3</v>
      </c>
      <c r="I177">
        <f t="shared" si="19"/>
        <v>5.5391322529579536E-3</v>
      </c>
      <c r="J177">
        <f t="shared" si="22"/>
        <v>0.85938988070669098</v>
      </c>
    </row>
    <row r="178" spans="3:10">
      <c r="C178">
        <f t="shared" si="16"/>
        <v>9.7019999999999929</v>
      </c>
      <c r="D178">
        <f t="shared" si="20"/>
        <v>0.46965451131521979</v>
      </c>
      <c r="E178">
        <f t="shared" si="23"/>
        <v>-8.7788991828016277E-2</v>
      </c>
      <c r="F178">
        <f t="shared" si="21"/>
        <v>-2.1286341273593851E-3</v>
      </c>
      <c r="G178">
        <f t="shared" si="17"/>
        <v>3.8534535430897543E-3</v>
      </c>
      <c r="H178">
        <f t="shared" si="18"/>
        <v>1.6543151999905343E-3</v>
      </c>
      <c r="I178">
        <f t="shared" si="19"/>
        <v>5.5077687430802888E-3</v>
      </c>
      <c r="J178">
        <f t="shared" si="22"/>
        <v>0.85695342098858474</v>
      </c>
    </row>
    <row r="179" spans="3:10">
      <c r="C179">
        <f t="shared" si="16"/>
        <v>9.7754999999999921</v>
      </c>
      <c r="D179">
        <f t="shared" si="20"/>
        <v>0.46319052100214608</v>
      </c>
      <c r="E179">
        <f t="shared" si="23"/>
        <v>-8.7945446436377195E-2</v>
      </c>
      <c r="F179">
        <f t="shared" si="21"/>
        <v>-2.0229128145950676E-3</v>
      </c>
      <c r="G179">
        <f t="shared" si="17"/>
        <v>3.8672007744468451E-3</v>
      </c>
      <c r="H179">
        <f t="shared" si="18"/>
        <v>1.6090909405967965E-3</v>
      </c>
      <c r="I179">
        <f t="shared" si="19"/>
        <v>5.4762917150436418E-3</v>
      </c>
      <c r="J179">
        <f t="shared" si="22"/>
        <v>0.85450115779470159</v>
      </c>
    </row>
    <row r="180" spans="3:10">
      <c r="C180">
        <f t="shared" si="16"/>
        <v>9.8489999999999913</v>
      </c>
      <c r="D180">
        <f t="shared" si="20"/>
        <v>0.45671560240831971</v>
      </c>
      <c r="E180">
        <f t="shared" si="23"/>
        <v>-8.8094130528249937E-2</v>
      </c>
      <c r="F180">
        <f t="shared" si="21"/>
        <v>-1.917462726542799E-3</v>
      </c>
      <c r="G180">
        <f t="shared" si="17"/>
        <v>3.8802879167641685E-3</v>
      </c>
      <c r="H180">
        <f t="shared" si="18"/>
        <v>1.5644185611239578E-3</v>
      </c>
      <c r="I180">
        <f t="shared" si="19"/>
        <v>5.4447064778881263E-3</v>
      </c>
      <c r="J180">
        <f t="shared" si="22"/>
        <v>0.85203337007327173</v>
      </c>
    </row>
    <row r="181" spans="3:10">
      <c r="C181">
        <f t="shared" si="16"/>
        <v>9.9224999999999905</v>
      </c>
      <c r="D181">
        <f t="shared" si="20"/>
        <v>0.45023032520147888</v>
      </c>
      <c r="E181">
        <f t="shared" si="23"/>
        <v>-8.8235064038650834E-2</v>
      </c>
      <c r="F181">
        <f t="shared" si="21"/>
        <v>-1.8122912918577356E-3</v>
      </c>
      <c r="G181">
        <f t="shared" si="17"/>
        <v>3.8927132629524067E-3</v>
      </c>
      <c r="H181">
        <f t="shared" si="18"/>
        <v>1.5203050929827205E-3</v>
      </c>
      <c r="I181">
        <f t="shared" si="19"/>
        <v>5.4130183559351272E-3</v>
      </c>
      <c r="J181">
        <f t="shared" si="22"/>
        <v>0.84955034035150057</v>
      </c>
    </row>
    <row r="182" spans="3:10">
      <c r="C182">
        <f t="shared" ref="C182:C245" si="24">C181+delta_t</f>
        <v>9.9959999999999898</v>
      </c>
      <c r="D182">
        <f t="shared" si="20"/>
        <v>0.44373525754400661</v>
      </c>
      <c r="E182">
        <f t="shared" si="23"/>
        <v>-8.8368267448602378E-2</v>
      </c>
      <c r="F182">
        <f t="shared" si="21"/>
        <v>-1.7074058860383655E-3</v>
      </c>
      <c r="G182">
        <f t="shared" ref="G182:G245" si="25">0.5*m*(E182)^2</f>
        <v>3.9044753459338594E-3</v>
      </c>
      <c r="H182">
        <f t="shared" ref="H182:H245" si="26">0.5*k*(D182)^2</f>
        <v>1.476757340907344E-3</v>
      </c>
      <c r="I182">
        <f t="shared" ref="I182:I245" si="27">G182+H182</f>
        <v>5.3812326868412034E-3</v>
      </c>
      <c r="J182">
        <f t="shared" si="22"/>
        <v>0.84705235468584061</v>
      </c>
    </row>
    <row r="183" spans="3:10">
      <c r="C183">
        <f t="shared" si="24"/>
        <v>10.069499999999989</v>
      </c>
      <c r="D183">
        <f t="shared" si="20"/>
        <v>0.43723096605308648</v>
      </c>
      <c r="E183">
        <f t="shared" si="23"/>
        <v>-8.8493761781226199E-2</v>
      </c>
      <c r="F183">
        <f t="shared" si="21"/>
        <v>-1.6028138310476298E-3</v>
      </c>
      <c r="G183">
        <f t="shared" si="25"/>
        <v>3.9155729370962053E-3</v>
      </c>
      <c r="H183">
        <f t="shared" si="26"/>
        <v>1.4337818825678644E-3</v>
      </c>
      <c r="I183">
        <f t="shared" si="27"/>
        <v>5.3493548196640699E-3</v>
      </c>
      <c r="J183">
        <f t="shared" si="22"/>
        <v>0.84453970261234179</v>
      </c>
    </row>
    <row r="184" spans="3:10">
      <c r="C184">
        <f t="shared" si="24"/>
        <v>10.142999999999988</v>
      </c>
      <c r="D184">
        <f t="shared" si="20"/>
        <v>0.4307180157611476</v>
      </c>
      <c r="E184">
        <f t="shared" si="23"/>
        <v>-8.8611568597808194E-2</v>
      </c>
      <c r="F184">
        <f t="shared" si="21"/>
        <v>-1.4985223949399553E-3</v>
      </c>
      <c r="G184">
        <f t="shared" si="25"/>
        <v>3.9260050446820339E-3</v>
      </c>
      <c r="H184">
        <f t="shared" si="26"/>
        <v>1.3913850682591513E-3</v>
      </c>
      <c r="I184">
        <f t="shared" si="27"/>
        <v>5.317390112941185E-3</v>
      </c>
      <c r="J184">
        <f t="shared" si="22"/>
        <v>0.84201267709706007</v>
      </c>
    </row>
    <row r="185" spans="3:10">
      <c r="C185">
        <f t="shared" si="24"/>
        <v>10.216499999999987</v>
      </c>
      <c r="D185">
        <f t="shared" si="20"/>
        <v>0.42419697007660062</v>
      </c>
      <c r="E185">
        <f t="shared" si="23"/>
        <v>-8.8721709993836287E-2</v>
      </c>
      <c r="F185">
        <f t="shared" si="21"/>
        <v>-1.3945387914941765E-3</v>
      </c>
      <c r="G185">
        <f t="shared" si="25"/>
        <v>3.9357709121151949E-3</v>
      </c>
      <c r="H185">
        <f t="shared" si="26"/>
        <v>1.3495730206662629E-3</v>
      </c>
      <c r="I185">
        <f t="shared" si="27"/>
        <v>5.2853439327814576E-3</v>
      </c>
      <c r="J185">
        <f t="shared" si="22"/>
        <v>0.83947157448651055</v>
      </c>
    </row>
    <row r="186" spans="3:10">
      <c r="C186">
        <f t="shared" si="24"/>
        <v>10.289999999999987</v>
      </c>
      <c r="D186">
        <f t="shared" si="20"/>
        <v>0.41766839074486728</v>
      </c>
      <c r="E186">
        <f t="shared" si="23"/>
        <v>-8.8824208595011112E-2</v>
      </c>
      <c r="F186">
        <f t="shared" si="21"/>
        <v>-1.2908701798523868E-3</v>
      </c>
      <c r="G186">
        <f t="shared" si="25"/>
        <v>3.9448700162650228E-3</v>
      </c>
      <c r="H186">
        <f t="shared" si="26"/>
        <v>1.3083516347055534E-3</v>
      </c>
      <c r="I186">
        <f t="shared" si="27"/>
        <v>5.2532216509705767E-3</v>
      </c>
      <c r="J186">
        <f t="shared" si="22"/>
        <v>0.83691669445814232</v>
      </c>
    </row>
    <row r="187" spans="3:10">
      <c r="C187">
        <f t="shared" si="24"/>
        <v>10.363499999999986</v>
      </c>
      <c r="D187">
        <f t="shared" si="20"/>
        <v>0.41113283780970483</v>
      </c>
      <c r="E187">
        <f t="shared" si="23"/>
        <v>-8.8919087553230261E-2</v>
      </c>
      <c r="F187">
        <f t="shared" si="21"/>
        <v>-1.1875236641646775E-3</v>
      </c>
      <c r="G187">
        <f t="shared" si="25"/>
        <v>3.9533020656495142E-3</v>
      </c>
      <c r="H187">
        <f t="shared" si="26"/>
        <v>1.2677265774409579E-3</v>
      </c>
      <c r="I187">
        <f t="shared" si="27"/>
        <v>5.2210286430904723E-3</v>
      </c>
      <c r="J187">
        <f t="shared" si="22"/>
        <v>0.83434833997081992</v>
      </c>
    </row>
    <row r="188" spans="3:10">
      <c r="C188">
        <f t="shared" si="24"/>
        <v>10.436999999999985</v>
      </c>
      <c r="D188">
        <f t="shared" si="20"/>
        <v>0.40459086957482765</v>
      </c>
      <c r="E188">
        <f t="shared" si="23"/>
        <v>-8.900637054254637E-2</v>
      </c>
      <c r="F188">
        <f t="shared" si="21"/>
        <v>-1.0845062932398177E-3</v>
      </c>
      <c r="G188">
        <f t="shared" si="25"/>
        <v>3.9610669985785333E-3</v>
      </c>
      <c r="H188">
        <f t="shared" si="26"/>
        <v>1.227703288074864E-3</v>
      </c>
      <c r="I188">
        <f t="shared" si="27"/>
        <v>5.1887702866533977E-3</v>
      </c>
      <c r="J188">
        <f t="shared" si="22"/>
        <v>0.83176681721528967</v>
      </c>
    </row>
    <row r="189" spans="3:10">
      <c r="C189">
        <f t="shared" si="24"/>
        <v>10.510499999999984</v>
      </c>
      <c r="D189">
        <f t="shared" si="20"/>
        <v>0.39804304256582784</v>
      </c>
      <c r="E189">
        <f t="shared" si="23"/>
        <v>-8.9086081755099494E-2</v>
      </c>
      <c r="F189">
        <f t="shared" si="21"/>
        <v>-9.8182506020184565E-4</v>
      </c>
      <c r="G189">
        <f t="shared" si="25"/>
        <v>3.9681649812381356E-3</v>
      </c>
      <c r="H189">
        <f t="shared" si="26"/>
        <v>1.1882869780129605E-3</v>
      </c>
      <c r="I189">
        <f t="shared" si="27"/>
        <v>5.1564519592510964E-3</v>
      </c>
      <c r="J189">
        <f t="shared" si="22"/>
        <v>0.8291724355646094</v>
      </c>
    </row>
    <row r="190" spans="3:10">
      <c r="C190">
        <f t="shared" si="24"/>
        <v>10.583999999999984</v>
      </c>
      <c r="D190">
        <f t="shared" si="20"/>
        <v>0.39148991149239654</v>
      </c>
      <c r="E190">
        <f t="shared" si="23"/>
        <v>-8.9158245897024327E-2</v>
      </c>
      <c r="F190">
        <f t="shared" si="21"/>
        <v>-8.7948690215258491E-4</v>
      </c>
      <c r="G190">
        <f t="shared" si="25"/>
        <v>3.9745964057171278E-3</v>
      </c>
      <c r="H190">
        <f t="shared" si="26"/>
        <v>1.1494826310024335E-3</v>
      </c>
      <c r="I190">
        <f t="shared" si="27"/>
        <v>5.1240790367195616E-3</v>
      </c>
      <c r="J190">
        <f t="shared" si="22"/>
        <v>0.82656550752452462</v>
      </c>
    </row>
    <row r="191" spans="3:10">
      <c r="C191">
        <f t="shared" si="24"/>
        <v>10.657499999999983</v>
      </c>
      <c r="D191">
        <f t="shared" si="20"/>
        <v>0.38493202921084807</v>
      </c>
      <c r="E191">
        <f t="shared" si="23"/>
        <v>-8.9222888184332536E-2</v>
      </c>
      <c r="F191">
        <f t="shared" si="21"/>
        <v>-7.774986998400988E-4</v>
      </c>
      <c r="G191">
        <f t="shared" si="25"/>
        <v>3.9803618879769532E-3</v>
      </c>
      <c r="H191">
        <f t="shared" si="26"/>
        <v>1.111295003342859E-3</v>
      </c>
      <c r="I191">
        <f t="shared" si="27"/>
        <v>5.0916568913198122E-3</v>
      </c>
      <c r="J191">
        <f t="shared" si="22"/>
        <v>0.82394634868376493</v>
      </c>
    </row>
    <row r="192" spans="3:10">
      <c r="C192">
        <f t="shared" si="24"/>
        <v>10.730999999999982</v>
      </c>
      <c r="D192">
        <f t="shared" si="20"/>
        <v>0.3783699466869484</v>
      </c>
      <c r="E192">
        <f t="shared" si="23"/>
        <v>-8.9280034338770783E-2</v>
      </c>
      <c r="F192">
        <f t="shared" si="21"/>
        <v>-6.7586727733306203E-4</v>
      </c>
      <c r="G192">
        <f t="shared" si="25"/>
        <v>3.985462265766045E-3</v>
      </c>
      <c r="H192">
        <f t="shared" si="26"/>
        <v>1.0737286241691312E-3</v>
      </c>
      <c r="I192">
        <f t="shared" si="27"/>
        <v>5.0591908899351758E-3</v>
      </c>
      <c r="J192">
        <f t="shared" si="22"/>
        <v>0.82131527766424151</v>
      </c>
    </row>
    <row r="193" spans="3:10">
      <c r="C193">
        <f t="shared" si="24"/>
        <v>10.804499999999981</v>
      </c>
      <c r="D193">
        <f t="shared" si="20"/>
        <v>0.37180421295904975</v>
      </c>
      <c r="E193">
        <f t="shared" si="23"/>
        <v>-8.932971058365477E-2</v>
      </c>
      <c r="F193">
        <f t="shared" si="21"/>
        <v>-5.7459940170107894E-4</v>
      </c>
      <c r="G193">
        <f t="shared" si="25"/>
        <v>3.9898985964797618E-3</v>
      </c>
      <c r="H193">
        <f t="shared" si="26"/>
        <v>1.0367877958057381E-3</v>
      </c>
      <c r="I193">
        <f t="shared" si="27"/>
        <v>5.0266863922854999E-3</v>
      </c>
      <c r="J193">
        <f t="shared" si="22"/>
        <v>0.81867261607112118</v>
      </c>
    </row>
    <row r="194" spans="3:10">
      <c r="C194">
        <f t="shared" si="24"/>
        <v>10.877999999999981</v>
      </c>
      <c r="D194">
        <f t="shared" si="20"/>
        <v>0.36523537510153331</v>
      </c>
      <c r="E194">
        <f t="shared" si="23"/>
        <v>-8.9371943639679804E-2</v>
      </c>
      <c r="F194">
        <f t="shared" si="21"/>
        <v>-4.7370178270093096E-4</v>
      </c>
      <c r="G194">
        <f t="shared" si="25"/>
        <v>3.9936721549670515E-3</v>
      </c>
      <c r="H194">
        <f t="shared" si="26"/>
        <v>1.000476594191683E-3</v>
      </c>
      <c r="I194">
        <f t="shared" si="27"/>
        <v>4.9941487491587345E-3</v>
      </c>
      <c r="J194">
        <f t="shared" si="22"/>
        <v>0.81601868844275338</v>
      </c>
    </row>
    <row r="195" spans="3:10">
      <c r="C195">
        <f t="shared" si="24"/>
        <v>10.95149999999998</v>
      </c>
      <c r="D195">
        <f t="shared" si="20"/>
        <v>0.35866397818856127</v>
      </c>
      <c r="E195">
        <f t="shared" si="23"/>
        <v>-8.9406760720708328E-2</v>
      </c>
      <c r="F195">
        <f t="shared" si="21"/>
        <v>-3.7318107246875256E-4</v>
      </c>
      <c r="G195">
        <f t="shared" si="25"/>
        <v>3.9967844312849971E-3</v>
      </c>
      <c r="H195">
        <f t="shared" si="26"/>
        <v>9.6479886937533572E-4</v>
      </c>
      <c r="I195">
        <f t="shared" si="27"/>
        <v>4.9615833006603329E-3</v>
      </c>
      <c r="J195">
        <f t="shared" si="22"/>
        <v>0.81335382220042729</v>
      </c>
    </row>
    <row r="196" spans="3:10">
      <c r="C196">
        <f t="shared" si="24"/>
        <v>11.024999999999979</v>
      </c>
      <c r="D196">
        <f t="shared" si="20"/>
        <v>0.35209056525814048</v>
      </c>
      <c r="E196">
        <f t="shared" si="23"/>
        <v>-8.9434189529534788E-2</v>
      </c>
      <c r="F196">
        <f t="shared" si="21"/>
        <v>-2.7304386521815813E-4</v>
      </c>
      <c r="G196">
        <f t="shared" si="25"/>
        <v>3.9992371284023748E-3</v>
      </c>
      <c r="H196">
        <f t="shared" si="26"/>
        <v>9.2975824607847654E-4</v>
      </c>
      <c r="I196">
        <f t="shared" si="27"/>
        <v>4.9289953744808511E-3</v>
      </c>
      <c r="J196">
        <f t="shared" si="22"/>
        <v>0.810678347597932</v>
      </c>
    </row>
    <row r="197" spans="3:10">
      <c r="C197">
        <f t="shared" si="24"/>
        <v>11.098499999999978</v>
      </c>
      <c r="D197">
        <f t="shared" si="20"/>
        <v>0.34551567727649879</v>
      </c>
      <c r="E197">
        <f t="shared" si="23"/>
        <v>-8.9454258253628322E-2</v>
      </c>
      <c r="F197">
        <f t="shared" si="21"/>
        <v>-1.7329669694429554E-4</v>
      </c>
      <c r="G197">
        <f t="shared" si="25"/>
        <v>4.0010321598534151E-3</v>
      </c>
      <c r="H197">
        <f t="shared" si="26"/>
        <v>8.9535812432878237E-4</v>
      </c>
      <c r="I197">
        <f t="shared" si="27"/>
        <v>4.8963902841821973E-3</v>
      </c>
      <c r="J197">
        <f t="shared" si="22"/>
        <v>0.80799259767089426</v>
      </c>
    </row>
    <row r="198" spans="3:10">
      <c r="C198">
        <f t="shared" si="24"/>
        <v>11.171999999999978</v>
      </c>
      <c r="D198">
        <f t="shared" si="20"/>
        <v>0.33893985310277602</v>
      </c>
      <c r="E198">
        <f t="shared" si="23"/>
        <v>-8.9466995560853732E-2</v>
      </c>
      <c r="F198">
        <f t="shared" si="21"/>
        <v>-7.3946045133830782E-5</v>
      </c>
      <c r="G198">
        <f t="shared" si="25"/>
        <v>4.0021716473429107E-3</v>
      </c>
      <c r="H198">
        <f t="shared" si="26"/>
        <v>8.6160168015998533E-4</v>
      </c>
      <c r="I198">
        <f t="shared" si="27"/>
        <v>4.8637733275028964E-3</v>
      </c>
      <c r="J198">
        <f t="shared" si="22"/>
        <v>0.80529690818586874</v>
      </c>
    </row>
    <row r="199" spans="3:10">
      <c r="C199">
        <f t="shared" si="24"/>
        <v>11.245499999999977</v>
      </c>
      <c r="D199">
        <f t="shared" si="20"/>
        <v>0.33236362945403097</v>
      </c>
      <c r="E199">
        <f t="shared" si="23"/>
        <v>-8.9472430595171071E-2</v>
      </c>
      <c r="F199">
        <f t="shared" si="21"/>
        <v>2.5001671519115677E-5</v>
      </c>
      <c r="G199">
        <f t="shared" si="25"/>
        <v>4.002657918303852E-3</v>
      </c>
      <c r="H199">
        <f t="shared" si="26"/>
        <v>8.2849186637892302E-4</v>
      </c>
      <c r="I199">
        <f t="shared" si="27"/>
        <v>4.8311497846827752E-3</v>
      </c>
      <c r="J199">
        <f t="shared" si="22"/>
        <v>0.80259161758915099</v>
      </c>
    </row>
    <row r="200" spans="3:10">
      <c r="C200">
        <f t="shared" si="24"/>
        <v>11.318999999999976</v>
      </c>
      <c r="D200">
        <f t="shared" si="20"/>
        <v>0.32578754087056588</v>
      </c>
      <c r="E200">
        <f t="shared" si="23"/>
        <v>-8.9470592972314411E-2</v>
      </c>
      <c r="F200">
        <f t="shared" si="21"/>
        <v>1.2354009339111873E-4</v>
      </c>
      <c r="G200">
        <f t="shared" si="25"/>
        <v>4.0024935034087784E-3</v>
      </c>
      <c r="H200">
        <f t="shared" si="26"/>
        <v>7.9603141339867976E-4</v>
      </c>
      <c r="I200">
        <f t="shared" si="27"/>
        <v>4.7985249168074583E-3</v>
      </c>
      <c r="J200">
        <f t="shared" si="22"/>
        <v>0.79987706695528815</v>
      </c>
    </row>
    <row r="201" spans="3:10">
      <c r="C201">
        <f t="shared" si="24"/>
        <v>11.392499999999975</v>
      </c>
      <c r="D201">
        <f t="shared" si="20"/>
        <v>0.31921211968157032</v>
      </c>
      <c r="E201">
        <f t="shared" si="23"/>
        <v>-8.9461512775450169E-2</v>
      </c>
      <c r="F201">
        <f t="shared" si="21"/>
        <v>2.216629202016554E-4</v>
      </c>
      <c r="G201">
        <f t="shared" si="25"/>
        <v>4.0016811340360166E-3</v>
      </c>
      <c r="H201">
        <f t="shared" si="26"/>
        <v>7.6422283013700878E-4</v>
      </c>
      <c r="I201">
        <f t="shared" si="27"/>
        <v>4.7659039641730254E-3</v>
      </c>
      <c r="J201">
        <f t="shared" si="22"/>
        <v>0.79715359993525514</v>
      </c>
    </row>
    <row r="202" spans="3:10">
      <c r="C202">
        <f t="shared" si="24"/>
        <v>11.465999999999974</v>
      </c>
      <c r="D202">
        <f t="shared" si="20"/>
        <v>0.31263789597108538</v>
      </c>
      <c r="E202">
        <f t="shared" si="23"/>
        <v>-8.9445220550815344E-2</v>
      </c>
      <c r="F202">
        <f t="shared" si="21"/>
        <v>3.1936391127937881E-4</v>
      </c>
      <c r="G202">
        <f t="shared" si="25"/>
        <v>4.0002237396920002E-3</v>
      </c>
      <c r="H202">
        <f t="shared" si="26"/>
        <v>7.3306840497920395E-4</v>
      </c>
      <c r="I202">
        <f t="shared" si="27"/>
        <v>4.7332921446712039E-3</v>
      </c>
      <c r="J202">
        <f t="shared" si="22"/>
        <v>0.79442156270426967</v>
      </c>
    </row>
    <row r="203" spans="3:10">
      <c r="C203">
        <f t="shared" si="24"/>
        <v>11.539499999999974</v>
      </c>
      <c r="D203">
        <f t="shared" si="20"/>
        <v>0.30606539754429019</v>
      </c>
      <c r="E203">
        <f t="shared" si="23"/>
        <v>-8.942174730333631E-2</v>
      </c>
      <c r="F203">
        <f t="shared" si="21"/>
        <v>4.1663688582248108E-4</v>
      </c>
      <c r="G203">
        <f t="shared" si="25"/>
        <v>3.998124445390867E-3</v>
      </c>
      <c r="H203">
        <f t="shared" si="26"/>
        <v>7.0257020680458292E-4</v>
      </c>
      <c r="I203">
        <f t="shared" si="27"/>
        <v>4.7006946521954496E-3</v>
      </c>
      <c r="J203">
        <f t="shared" si="22"/>
        <v>0.79168130390921398</v>
      </c>
    </row>
    <row r="204" spans="3:10">
      <c r="C204">
        <f t="shared" si="24"/>
        <v>11.612999999999973</v>
      </c>
      <c r="D204">
        <f t="shared" si="20"/>
        <v>0.29949514989411141</v>
      </c>
      <c r="E204">
        <f t="shared" si="23"/>
        <v>-8.9391124492228358E-2</v>
      </c>
      <c r="F204">
        <f t="shared" si="21"/>
        <v>5.1347572315311747E-4</v>
      </c>
      <c r="G204">
        <f t="shared" si="25"/>
        <v>3.9953865689925346E-3</v>
      </c>
      <c r="H204">
        <f t="shared" si="26"/>
        <v>6.7273008607572193E-4</v>
      </c>
      <c r="I204">
        <f t="shared" si="27"/>
        <v>4.6681166550682565E-3</v>
      </c>
      <c r="J204">
        <f t="shared" si="22"/>
        <v>0.78893317461563295</v>
      </c>
    </row>
    <row r="205" spans="3:10">
      <c r="C205">
        <f t="shared" si="24"/>
        <v>11.686499999999972</v>
      </c>
      <c r="D205">
        <f t="shared" si="20"/>
        <v>0.29292767616815801</v>
      </c>
      <c r="E205">
        <f t="shared" si="23"/>
        <v>-8.935338402657661E-2</v>
      </c>
      <c r="F205">
        <f t="shared" si="21"/>
        <v>6.0987436296592017E-4</v>
      </c>
      <c r="G205">
        <f t="shared" si="25"/>
        <v>3.9920136185004384E-3</v>
      </c>
      <c r="H205">
        <f t="shared" si="26"/>
        <v>6.435496759895793E-4</v>
      </c>
      <c r="I205">
        <f t="shared" si="27"/>
        <v>4.635563294490018E-3</v>
      </c>
      <c r="J205">
        <f t="shared" si="22"/>
        <v>0.78617752825427567</v>
      </c>
    </row>
    <row r="206" spans="3:10">
      <c r="C206">
        <f t="shared" si="24"/>
        <v>11.759999999999971</v>
      </c>
      <c r="D206">
        <f t="shared" si="20"/>
        <v>0.28636349713598197</v>
      </c>
      <c r="E206">
        <f t="shared" si="23"/>
        <v>-8.9308558260898618E-2</v>
      </c>
      <c r="F206">
        <f t="shared" si="21"/>
        <v>7.0582680557059255E-4</v>
      </c>
      <c r="G206">
        <f t="shared" si="25"/>
        <v>3.9880092893201614E-3</v>
      </c>
      <c r="H206">
        <f t="shared" si="26"/>
        <v>6.1503039368962162E-4</v>
      </c>
      <c r="I206">
        <f t="shared" si="27"/>
        <v>4.603039683009783E-3</v>
      </c>
      <c r="J206">
        <f t="shared" si="22"/>
        <v>0.78341472056714923</v>
      </c>
    </row>
    <row r="207" spans="3:10">
      <c r="C207">
        <f t="shared" si="24"/>
        <v>11.833499999999971</v>
      </c>
      <c r="D207">
        <f t="shared" si="20"/>
        <v>0.27980313115666633</v>
      </c>
      <c r="E207">
        <f t="shared" si="23"/>
        <v>-8.9256679990689175E-2</v>
      </c>
      <c r="F207">
        <f t="shared" si="21"/>
        <v>8.0132711212859906E-4</v>
      </c>
      <c r="G207">
        <f t="shared" si="25"/>
        <v>3.9833774614801464E-3</v>
      </c>
      <c r="H207">
        <f t="shared" si="26"/>
        <v>5.8717344153805967E-4</v>
      </c>
      <c r="I207">
        <f t="shared" si="27"/>
        <v>4.5705509030182058E-3</v>
      </c>
      <c r="J207">
        <f t="shared" si="22"/>
        <v>0.78064510955305044</v>
      </c>
    </row>
    <row r="208" spans="3:10">
      <c r="C208">
        <f t="shared" si="24"/>
        <v>11.90699999999997</v>
      </c>
      <c r="D208">
        <f t="shared" si="20"/>
        <v>0.2732470941467422</v>
      </c>
      <c r="E208">
        <f t="shared" si="23"/>
        <v>-8.9197782447947724E-2</v>
      </c>
      <c r="F208">
        <f t="shared" si="21"/>
        <v>8.9636940488393903E-4</v>
      </c>
      <c r="G208">
        <f t="shared" si="25"/>
        <v>3.9781221968157058E-3</v>
      </c>
      <c r="H208">
        <f t="shared" si="26"/>
        <v>5.5997980844728942E-4</v>
      </c>
      <c r="I208">
        <f t="shared" si="27"/>
        <v>4.5381020052629954E-3</v>
      </c>
      <c r="J208">
        <f t="shared" si="22"/>
        <v>0.77786905541254137</v>
      </c>
    </row>
    <row r="209" spans="3:10">
      <c r="C209">
        <f t="shared" si="24"/>
        <v>11.980499999999969</v>
      </c>
      <c r="D209">
        <f t="shared" si="20"/>
        <v>0.26669589954843559</v>
      </c>
      <c r="E209">
        <f t="shared" si="23"/>
        <v>-8.9131899296688757E-2</v>
      </c>
      <c r="F209">
        <f t="shared" si="21"/>
        <v>9.909478673880371E-4</v>
      </c>
      <c r="G209">
        <f t="shared" si="25"/>
        <v>3.9722477361175332E-3</v>
      </c>
      <c r="H209">
        <f t="shared" si="26"/>
        <v>5.3345027126961927E-4</v>
      </c>
      <c r="I209">
        <f t="shared" si="27"/>
        <v>4.5056980073871523E-3</v>
      </c>
      <c r="J209">
        <f t="shared" si="22"/>
        <v>0.7750869204923323</v>
      </c>
    </row>
    <row r="210" spans="3:10">
      <c r="C210">
        <f t="shared" si="24"/>
        <v>12.053999999999968</v>
      </c>
      <c r="D210">
        <f t="shared" si="20"/>
        <v>0.26015005829824556</v>
      </c>
      <c r="E210">
        <f t="shared" si="23"/>
        <v>-8.9059064628435741E-2</v>
      </c>
      <c r="F210">
        <f t="shared" si="21"/>
        <v>1.0850567447187182E-3</v>
      </c>
      <c r="G210">
        <f t="shared" si="25"/>
        <v>3.9657584962459469E-3</v>
      </c>
      <c r="H210">
        <f t="shared" si="26"/>
        <v>5.0758539624435424E-4</v>
      </c>
      <c r="I210">
        <f t="shared" si="27"/>
        <v>4.4733438924903016E-3</v>
      </c>
      <c r="J210">
        <f t="shared" si="22"/>
        <v>0.77229906922903924</v>
      </c>
    </row>
    <row r="211" spans="3:10">
      <c r="C211">
        <f t="shared" si="24"/>
        <v>12.127499999999968</v>
      </c>
      <c r="D211">
        <f t="shared" si="20"/>
        <v>0.25361007879585468</v>
      </c>
      <c r="E211">
        <f t="shared" si="23"/>
        <v>-8.8979312957698911E-2</v>
      </c>
      <c r="F211">
        <f t="shared" si="21"/>
        <v>1.1786903436933195E-3</v>
      </c>
      <c r="G211">
        <f t="shared" si="25"/>
        <v>3.958659067212063E-3</v>
      </c>
      <c r="H211">
        <f t="shared" si="26"/>
        <v>4.8238554050129715E-4</v>
      </c>
      <c r="I211">
        <f t="shared" si="27"/>
        <v>4.4410446077133604E-3</v>
      </c>
      <c r="J211">
        <f t="shared" si="22"/>
        <v>0.7695058680922765</v>
      </c>
    </row>
    <row r="212" spans="3:10">
      <c r="C212">
        <f t="shared" si="24"/>
        <v>12.200999999999967</v>
      </c>
      <c r="D212">
        <f t="shared" si="20"/>
        <v>0.24707646687337304</v>
      </c>
      <c r="E212">
        <f t="shared" si="23"/>
        <v>-8.8892679217437445E-2</v>
      </c>
      <c r="F212">
        <f t="shared" si="21"/>
        <v>1.2718430330759022E-3</v>
      </c>
      <c r="G212">
        <f t="shared" si="25"/>
        <v>3.9509542092271178E-3</v>
      </c>
      <c r="H212">
        <f t="shared" si="26"/>
        <v>4.5785085361971749E-4</v>
      </c>
      <c r="I212">
        <f t="shared" si="27"/>
        <v>4.4088050628468354E-3</v>
      </c>
      <c r="J212">
        <f t="shared" si="22"/>
        <v>0.76670768552704927</v>
      </c>
    </row>
    <row r="213" spans="3:10">
      <c r="C213">
        <f t="shared" si="24"/>
        <v>12.274499999999966</v>
      </c>
      <c r="D213">
        <f t="shared" si="20"/>
        <v>0.24054972576491682</v>
      </c>
      <c r="E213">
        <f t="shared" si="23"/>
        <v>-8.879919875450637E-2</v>
      </c>
      <c r="F213">
        <f t="shared" si="21"/>
        <v>1.3645092437786052E-3</v>
      </c>
      <c r="G213">
        <f t="shared" si="25"/>
        <v>3.9426488497211632E-3</v>
      </c>
      <c r="H213">
        <f t="shared" si="26"/>
        <v>4.3398127924182509E-4</v>
      </c>
      <c r="I213">
        <f t="shared" si="27"/>
        <v>4.3766301289629881E-3</v>
      </c>
      <c r="J213">
        <f t="shared" si="22"/>
        <v>0.76390489189540589</v>
      </c>
    </row>
    <row r="214" spans="3:10">
      <c r="C214">
        <f t="shared" si="24"/>
        <v>12.347999999999965</v>
      </c>
      <c r="D214">
        <f t="shared" si="20"/>
        <v>0.23403035607652281</v>
      </c>
      <c r="E214">
        <f t="shared" si="23"/>
        <v>-8.8698907325088644E-2</v>
      </c>
      <c r="F214">
        <f t="shared" si="21"/>
        <v>1.456683469057122E-3</v>
      </c>
      <c r="G214">
        <f t="shared" si="25"/>
        <v>3.9337480803323319E-3</v>
      </c>
      <c r="H214">
        <f t="shared" si="26"/>
        <v>4.1077655673978037E-4</v>
      </c>
      <c r="I214">
        <f t="shared" si="27"/>
        <v>4.3445246370721119E-3</v>
      </c>
      <c r="J214">
        <f t="shared" si="22"/>
        <v>0.76109785941731234</v>
      </c>
    </row>
    <row r="215" spans="3:10">
      <c r="C215">
        <f t="shared" si="24"/>
        <v>12.421499999999964</v>
      </c>
      <c r="D215">
        <f t="shared" si="20"/>
        <v>0.22751885575639952</v>
      </c>
      <c r="E215">
        <f t="shared" si="23"/>
        <v>-8.8591841090112949E-2</v>
      </c>
      <c r="F215">
        <f t="shared" si="21"/>
        <v>1.5483602647003328E-3</v>
      </c>
      <c r="G215">
        <f t="shared" si="25"/>
        <v>3.9242571538679128E-3</v>
      </c>
      <c r="H215">
        <f t="shared" si="26"/>
        <v>3.8823622293525996E-4</v>
      </c>
      <c r="I215">
        <f t="shared" si="27"/>
        <v>4.3124933768031726E-3</v>
      </c>
      <c r="J215">
        <f t="shared" si="22"/>
        <v>0.75828696211071023</v>
      </c>
    </row>
    <row r="216" spans="3:10">
      <c r="C216">
        <f t="shared" si="24"/>
        <v>12.494999999999964</v>
      </c>
      <c r="D216">
        <f t="shared" si="20"/>
        <v>0.2210157200655162</v>
      </c>
      <c r="E216">
        <f t="shared" si="23"/>
        <v>-8.8478036610657479E-2</v>
      </c>
      <c r="F216">
        <f t="shared" si="21"/>
        <v>1.6395342492140758E-3</v>
      </c>
      <c r="G216">
        <f t="shared" si="25"/>
        <v>3.9141814812384225E-3</v>
      </c>
      <c r="H216">
        <f t="shared" si="26"/>
        <v>3.6635961387058964E-4</v>
      </c>
      <c r="I216">
        <f t="shared" si="27"/>
        <v>4.2805410951090124E-3</v>
      </c>
      <c r="J216">
        <f t="shared" si="22"/>
        <v>0.75547257573071547</v>
      </c>
    </row>
    <row r="217" spans="3:10">
      <c r="C217">
        <f t="shared" si="24"/>
        <v>12.568499999999963</v>
      </c>
      <c r="D217">
        <f t="shared" si="20"/>
        <v>0.2145214415485307</v>
      </c>
      <c r="E217">
        <f t="shared" si="23"/>
        <v>-8.8357530843340248E-2</v>
      </c>
      <c r="F217">
        <f t="shared" si="21"/>
        <v>1.7302001039990939E-3</v>
      </c>
      <c r="G217">
        <f t="shared" si="25"/>
        <v>3.9035266283659119E-3</v>
      </c>
      <c r="H217">
        <f t="shared" si="26"/>
        <v>3.4514586663044757E-4</v>
      </c>
      <c r="I217">
        <f t="shared" si="27"/>
        <v>4.2486724949963592E-3</v>
      </c>
      <c r="J217">
        <f t="shared" si="22"/>
        <v>0.75265507770791962</v>
      </c>
    </row>
    <row r="218" spans="3:10">
      <c r="C218">
        <f t="shared" si="24"/>
        <v>12.641999999999962</v>
      </c>
      <c r="D218">
        <f t="shared" si="20"/>
        <v>0.20803651000505702</v>
      </c>
      <c r="E218">
        <f t="shared" si="23"/>
        <v>-8.8230361135696309E-2</v>
      </c>
      <c r="F218">
        <f t="shared" si="21"/>
        <v>1.8203525735231382E-3</v>
      </c>
      <c r="G218">
        <f t="shared" si="25"/>
        <v>3.8922983130676948E-3</v>
      </c>
      <c r="H218">
        <f t="shared" si="26"/>
        <v>3.2459392121313141E-4</v>
      </c>
      <c r="I218">
        <f t="shared" si="27"/>
        <v>4.2168922342808264E-3</v>
      </c>
      <c r="J218">
        <f t="shared" si="22"/>
        <v>0.7498348470857501</v>
      </c>
    </row>
    <row r="219" spans="3:10">
      <c r="C219">
        <f t="shared" si="24"/>
        <v>12.715499999999961</v>
      </c>
      <c r="D219">
        <f t="shared" si="20"/>
        <v>0.20156141246127365</v>
      </c>
      <c r="E219">
        <f t="shared" si="23"/>
        <v>-8.8096565221542356E-2</v>
      </c>
      <c r="F219">
        <f t="shared" si="21"/>
        <v>1.909986465487267E-3</v>
      </c>
      <c r="G219">
        <f t="shared" si="25"/>
        <v>3.8805024019167331E-3</v>
      </c>
      <c r="H219">
        <f t="shared" si="26"/>
        <v>3.0470252245037762E-4</v>
      </c>
      <c r="I219">
        <f t="shared" si="27"/>
        <v>4.1852049243671103E-3</v>
      </c>
      <c r="J219">
        <f t="shared" si="22"/>
        <v>0.74701226445684821</v>
      </c>
    </row>
    <row r="220" spans="3:10">
      <c r="C220">
        <f t="shared" si="24"/>
        <v>12.788999999999961</v>
      </c>
      <c r="D220">
        <f t="shared" si="20"/>
        <v>0.19509663314187348</v>
      </c>
      <c r="E220">
        <f t="shared" si="23"/>
        <v>-8.7956181216329046E-2</v>
      </c>
      <c r="F220">
        <f t="shared" si="21"/>
        <v>1.9990966509863244E-3</v>
      </c>
      <c r="G220">
        <f t="shared" si="25"/>
        <v>3.8681449070798574E-3</v>
      </c>
      <c r="H220">
        <f t="shared" si="26"/>
        <v>2.8547022197471071E-4</v>
      </c>
      <c r="I220">
        <f t="shared" si="27"/>
        <v>4.1536151290545685E-3</v>
      </c>
      <c r="J220">
        <f t="shared" si="22"/>
        <v>0.74418771189842225</v>
      </c>
    </row>
    <row r="221" spans="3:10">
      <c r="C221">
        <f t="shared" si="24"/>
        <v>12.86249999999996</v>
      </c>
      <c r="D221">
        <f t="shared" si="20"/>
        <v>0.18864265344235609</v>
      </c>
      <c r="E221">
        <f t="shared" si="23"/>
        <v>-8.7809247612481545E-2</v>
      </c>
      <c r="F221">
        <f t="shared" si="21"/>
        <v>2.0876780646636255E-3</v>
      </c>
      <c r="G221">
        <f t="shared" si="25"/>
        <v>3.855231983135048E-3</v>
      </c>
      <c r="H221">
        <f t="shared" si="26"/>
        <v>2.6689538023329647E-4</v>
      </c>
      <c r="I221">
        <f t="shared" si="27"/>
        <v>4.1221273633683447E-3</v>
      </c>
      <c r="J221">
        <f t="shared" si="22"/>
        <v>0.74136157290653126</v>
      </c>
    </row>
    <row r="222" spans="3:10">
      <c r="C222">
        <f t="shared" si="24"/>
        <v>12.935999999999959</v>
      </c>
      <c r="D222">
        <f t="shared" si="20"/>
        <v>0.18219995190166352</v>
      </c>
      <c r="E222">
        <f t="shared" si="23"/>
        <v>-8.7655803274728772E-2</v>
      </c>
      <c r="F222">
        <f t="shared" si="21"/>
        <v>2.1757257048598592E-3</v>
      </c>
      <c r="G222">
        <f t="shared" si="25"/>
        <v>3.8417699238689758E-3</v>
      </c>
      <c r="H222">
        <f t="shared" si="26"/>
        <v>2.4897616854726375E-4</v>
      </c>
      <c r="I222">
        <f t="shared" si="27"/>
        <v>4.0907460924162397E-3</v>
      </c>
      <c r="J222">
        <f t="shared" si="22"/>
        <v>0.7385342323292573</v>
      </c>
    </row>
    <row r="223" spans="3:10">
      <c r="C223">
        <f t="shared" si="24"/>
        <v>13.009499999999958</v>
      </c>
      <c r="D223">
        <f t="shared" si="20"/>
        <v>0.17576900417516003</v>
      </c>
      <c r="E223">
        <f t="shared" si="23"/>
        <v>-8.7495887435421568E-2</v>
      </c>
      <c r="F223">
        <f t="shared" si="21"/>
        <v>2.2632346337562075E-3</v>
      </c>
      <c r="G223">
        <f t="shared" si="25"/>
        <v>3.827765159055981E-3</v>
      </c>
      <c r="H223">
        <f t="shared" si="26"/>
        <v>2.3171057121545568E-4</v>
      </c>
      <c r="I223">
        <f t="shared" si="27"/>
        <v>4.059475730271437E-3</v>
      </c>
      <c r="J223">
        <f t="shared" si="22"/>
        <v>0.7357060762987202</v>
      </c>
    </row>
    <row r="224" spans="3:10">
      <c r="C224">
        <f t="shared" si="24"/>
        <v>13.082999999999958</v>
      </c>
      <c r="D224">
        <f t="shared" si="20"/>
        <v>0.16935028300795676</v>
      </c>
      <c r="E224">
        <f t="shared" si="23"/>
        <v>-8.7329539689840488E-2</v>
      </c>
      <c r="F224">
        <f t="shared" si="21"/>
        <v>2.3501999775117155E-3</v>
      </c>
      <c r="G224">
        <f t="shared" si="25"/>
        <v>3.8132242512197126E-3</v>
      </c>
      <c r="H224">
        <f t="shared" si="26"/>
        <v>2.1509638766156286E-4</v>
      </c>
      <c r="I224">
        <f t="shared" si="27"/>
        <v>4.0283206388812753E-3</v>
      </c>
      <c r="J224">
        <f t="shared" si="22"/>
        <v>0.73287749216189157</v>
      </c>
    </row>
    <row r="225" spans="3:10">
      <c r="C225">
        <f t="shared" si="24"/>
        <v>13.156499999999957</v>
      </c>
      <c r="D225">
        <f t="shared" si="20"/>
        <v>0.16294425820858199</v>
      </c>
      <c r="E225">
        <f t="shared" si="23"/>
        <v>-8.7156799991493381E-2</v>
      </c>
      <c r="F225">
        <f t="shared" si="21"/>
        <v>2.4366169263948991E-3</v>
      </c>
      <c r="G225">
        <f t="shared" si="25"/>
        <v>3.7981538923785902E-3</v>
      </c>
      <c r="H225">
        <f t="shared" si="26"/>
        <v>1.991312346235878E-4</v>
      </c>
      <c r="I225">
        <f t="shared" si="27"/>
        <v>3.9972851270021776E-3</v>
      </c>
      <c r="J225">
        <f t="shared" si="22"/>
        <v>0.73004886841016137</v>
      </c>
    </row>
    <row r="226" spans="3:10">
      <c r="C226">
        <f t="shared" si="24"/>
        <v>13.229999999999956</v>
      </c>
      <c r="D226">
        <f t="shared" si="20"/>
        <v>0.15655139662299786</v>
      </c>
      <c r="E226">
        <f t="shared" si="23"/>
        <v>-8.6977708647403354E-2</v>
      </c>
      <c r="F226">
        <f t="shared" si="21"/>
        <v>2.5224807349096207E-3</v>
      </c>
      <c r="G226">
        <f t="shared" si="25"/>
        <v>3.782560900776292E-3</v>
      </c>
      <c r="H226">
        <f t="shared" si="26"/>
        <v>1.8381254838458389E-4</v>
      </c>
      <c r="I226">
        <f t="shared" si="27"/>
        <v>3.9663734491608756E-3</v>
      </c>
      <c r="J226">
        <f t="shared" si="22"/>
        <v>0.7272205946076129</v>
      </c>
    </row>
    <row r="227" spans="3:10">
      <c r="C227">
        <f t="shared" si="24"/>
        <v>13.303499999999955</v>
      </c>
      <c r="D227">
        <f t="shared" si="20"/>
        <v>0.15017216210896386</v>
      </c>
      <c r="E227">
        <f t="shared" si="23"/>
        <v>-8.6792306313387496E-2</v>
      </c>
      <c r="F227">
        <f t="shared" si="21"/>
        <v>2.607786721915242E-3</v>
      </c>
      <c r="G227">
        <f t="shared" si="25"/>
        <v>3.7664522175984414E-3</v>
      </c>
      <c r="H227">
        <f t="shared" si="26"/>
        <v>1.691375870436069E-4</v>
      </c>
      <c r="I227">
        <f t="shared" si="27"/>
        <v>3.9355898046420481E-3</v>
      </c>
      <c r="J227">
        <f t="shared" si="22"/>
        <v>0.72439306131796044</v>
      </c>
    </row>
    <row r="228" spans="3:10">
      <c r="C228">
        <f t="shared" si="24"/>
        <v>13.376999999999954</v>
      </c>
      <c r="D228">
        <f t="shared" si="20"/>
        <v>0.14380701551074834</v>
      </c>
      <c r="E228">
        <f t="shared" si="23"/>
        <v>-8.6600633989326728E-2</v>
      </c>
      <c r="F228">
        <f t="shared" si="21"/>
        <v>2.6925302707410718E-3</v>
      </c>
      <c r="G228">
        <f t="shared" si="25"/>
        <v>3.7498349036766657E-3</v>
      </c>
      <c r="H228">
        <f t="shared" si="26"/>
        <v>1.551034328258146E-4</v>
      </c>
      <c r="I228">
        <f t="shared" si="27"/>
        <v>3.9049383365024801E-3</v>
      </c>
      <c r="J228">
        <f t="shared" si="22"/>
        <v>0.72156666003010239</v>
      </c>
    </row>
    <row r="229" spans="3:10">
      <c r="C229">
        <f t="shared" si="24"/>
        <v>13.450499999999954</v>
      </c>
      <c r="D229">
        <f t="shared" si="20"/>
        <v>0.13745641463418795</v>
      </c>
      <c r="E229">
        <f t="shared" si="23"/>
        <v>-8.640273301442726E-2</v>
      </c>
      <c r="F229">
        <f t="shared" si="21"/>
        <v>2.7767068292951077E-3</v>
      </c>
      <c r="G229">
        <f t="shared" si="25"/>
        <v>3.7327161361811992E-3</v>
      </c>
      <c r="H229">
        <f t="shared" si="26"/>
        <v>1.4170699443064348E-4</v>
      </c>
      <c r="I229">
        <f t="shared" si="27"/>
        <v>3.8744231306118426E-3</v>
      </c>
      <c r="J229">
        <f t="shared" si="22"/>
        <v>0.71874178308224557</v>
      </c>
    </row>
    <row r="230" spans="3:10">
      <c r="C230">
        <f t="shared" si="24"/>
        <v>13.523999999999953</v>
      </c>
      <c r="D230">
        <f t="shared" si="20"/>
        <v>0.13112081422209609</v>
      </c>
      <c r="E230">
        <f t="shared" si="23"/>
        <v>-8.6198645062474072E-2</v>
      </c>
      <c r="F230">
        <f t="shared" si="21"/>
        <v>2.8603119101671074E-3</v>
      </c>
      <c r="G230">
        <f t="shared" si="25"/>
        <v>3.7151032053031928E-3</v>
      </c>
      <c r="H230">
        <f t="shared" si="26"/>
        <v>1.2894500941699075E-4</v>
      </c>
      <c r="I230">
        <f t="shared" si="27"/>
        <v>3.8440482147201836E-3</v>
      </c>
      <c r="J230">
        <f t="shared" si="22"/>
        <v>0.71591882358455361</v>
      </c>
    </row>
    <row r="231" spans="3:10">
      <c r="C231">
        <f t="shared" si="24"/>
        <v>13.597499999999952</v>
      </c>
      <c r="D231">
        <f t="shared" si="20"/>
        <v>0.12480066593002095</v>
      </c>
      <c r="E231">
        <f t="shared" si="23"/>
        <v>-8.5988412137076795E-2</v>
      </c>
      <c r="F231">
        <f t="shared" si="21"/>
        <v>2.943341090725987E-3</v>
      </c>
      <c r="G231">
        <f t="shared" si="25"/>
        <v>3.697003510927888E-3</v>
      </c>
      <c r="H231">
        <f t="shared" si="26"/>
        <v>1.1681404662432519E-4</v>
      </c>
      <c r="I231">
        <f t="shared" si="27"/>
        <v>3.8138175575522133E-3</v>
      </c>
      <c r="J231">
        <f t="shared" si="22"/>
        <v>0.7130981753402742</v>
      </c>
    </row>
    <row r="232" spans="3:10">
      <c r="C232">
        <f t="shared" si="24"/>
        <v>13.670999999999951</v>
      </c>
      <c r="D232">
        <f t="shared" si="20"/>
        <v>0.11849641830235319</v>
      </c>
      <c r="E232">
        <f t="shared" si="23"/>
        <v>-8.577207656690844E-2</v>
      </c>
      <c r="F232">
        <f t="shared" si="21"/>
        <v>3.0257900132115755E-3</v>
      </c>
      <c r="G232">
        <f t="shared" si="25"/>
        <v>3.6784245592998018E-3</v>
      </c>
      <c r="H232">
        <f t="shared" si="26"/>
        <v>1.0531050862864698E-4</v>
      </c>
      <c r="I232">
        <f t="shared" si="27"/>
        <v>3.7837350679284488E-3</v>
      </c>
      <c r="J232">
        <f t="shared" si="22"/>
        <v>0.71028023276529839</v>
      </c>
    </row>
    <row r="233" spans="3:10">
      <c r="C233">
        <f t="shared" si="24"/>
        <v>13.744499999999951</v>
      </c>
      <c r="D233">
        <f t="shared" si="20"/>
        <v>0.11220851674878429</v>
      </c>
      <c r="E233">
        <f t="shared" si="23"/>
        <v>-8.5549681000937391E-2</v>
      </c>
      <c r="F233">
        <f t="shared" si="21"/>
        <v>3.10765438482073E-3</v>
      </c>
      <c r="G233">
        <f t="shared" si="25"/>
        <v>3.6593739596810742E-3</v>
      </c>
      <c r="H233">
        <f t="shared" si="26"/>
        <v>9.4430634232216539E-5</v>
      </c>
      <c r="I233">
        <f t="shared" si="27"/>
        <v>3.7538045939132909E-3</v>
      </c>
      <c r="J233">
        <f t="shared" si="22"/>
        <v>0.70746539080610782</v>
      </c>
    </row>
    <row r="234" spans="3:10">
      <c r="C234">
        <f t="shared" si="24"/>
        <v>13.81799999999995</v>
      </c>
      <c r="D234">
        <f t="shared" si="20"/>
        <v>0.10593740352111579</v>
      </c>
      <c r="E234">
        <f t="shared" si="23"/>
        <v>-8.5321268403653061E-2</v>
      </c>
      <c r="F234">
        <f t="shared" si="21"/>
        <v>3.1889299777878347E-3</v>
      </c>
      <c r="G234">
        <f t="shared" si="25"/>
        <v>3.6398594210041032E-3</v>
      </c>
      <c r="H234">
        <f t="shared" si="26"/>
        <v>8.4170500985967869E-5</v>
      </c>
      <c r="I234">
        <f t="shared" si="27"/>
        <v>3.7240299219900709E-3</v>
      </c>
      <c r="J234">
        <f t="shared" si="22"/>
        <v>0.70465404485606231</v>
      </c>
    </row>
    <row r="235" spans="3:10">
      <c r="C235">
        <f t="shared" si="24"/>
        <v>13.891499999999949</v>
      </c>
      <c r="D235">
        <f t="shared" si="20"/>
        <v>9.968351769041979E-2</v>
      </c>
      <c r="E235">
        <f t="shared" si="23"/>
        <v>-8.5086882050285653E-2</v>
      </c>
      <c r="F235">
        <f t="shared" si="21"/>
        <v>3.2696126294596999E-3</v>
      </c>
      <c r="G235">
        <f t="shared" si="25"/>
        <v>3.6198887485196112E-3</v>
      </c>
      <c r="H235">
        <f t="shared" si="26"/>
        <v>7.4526027743521765E-5</v>
      </c>
      <c r="I235">
        <f t="shared" si="27"/>
        <v>3.6944147762631328E-3</v>
      </c>
      <c r="J235">
        <f t="shared" si="22"/>
        <v>0.70184659066998711</v>
      </c>
    </row>
    <row r="236" spans="3:10">
      <c r="C236">
        <f t="shared" si="24"/>
        <v>13.964999999999948</v>
      </c>
      <c r="D236">
        <f t="shared" si="20"/>
        <v>9.3447295124551286E-2</v>
      </c>
      <c r="E236">
        <f t="shared" si="23"/>
        <v>-8.484656552202037E-2</v>
      </c>
      <c r="F236">
        <f t="shared" si="21"/>
        <v>3.349698242364872E-3</v>
      </c>
      <c r="G236">
        <f t="shared" si="25"/>
        <v>3.599469840441248E-3</v>
      </c>
      <c r="H236">
        <f t="shared" si="26"/>
        <v>6.5492977245712401E-5</v>
      </c>
      <c r="I236">
        <f t="shared" si="27"/>
        <v>3.6649628176869601E-3</v>
      </c>
      <c r="J236">
        <f t="shared" si="22"/>
        <v>0.69904342427701016</v>
      </c>
    </row>
    <row r="237" spans="3:10">
      <c r="C237">
        <f t="shared" si="24"/>
        <v>14.038499999999948</v>
      </c>
      <c r="D237">
        <f t="shared" si="20"/>
        <v>8.7229168466012599E-2</v>
      </c>
      <c r="E237">
        <f t="shared" si="23"/>
        <v>-8.460036270120655E-2</v>
      </c>
      <c r="F237">
        <f t="shared" si="21"/>
        <v>3.4291827842773781E-3</v>
      </c>
      <c r="G237">
        <f t="shared" si="25"/>
        <v>3.5786106845878502E-3</v>
      </c>
      <c r="H237">
        <f t="shared" si="26"/>
        <v>5.7066958734540046E-5</v>
      </c>
      <c r="I237">
        <f t="shared" si="27"/>
        <v>3.6356776433223905E-3</v>
      </c>
      <c r="J237">
        <f t="shared" si="22"/>
        <v>0.69624494189161046</v>
      </c>
    </row>
    <row r="238" spans="3:10">
      <c r="C238">
        <f t="shared" si="24"/>
        <v>14.111999999999947</v>
      </c>
      <c r="D238">
        <f t="shared" si="20"/>
        <v>8.1029567110170286E-2</v>
      </c>
      <c r="E238">
        <f t="shared" si="23"/>
        <v>-8.4348317766562167E-2</v>
      </c>
      <c r="F238">
        <f t="shared" si="21"/>
        <v>3.5080622882749275E-3</v>
      </c>
      <c r="G238">
        <f t="shared" si="25"/>
        <v>3.5573193550244736E-3</v>
      </c>
      <c r="H238">
        <f t="shared" si="26"/>
        <v>4.9243430595461925E-5</v>
      </c>
      <c r="I238">
        <f t="shared" si="27"/>
        <v>3.6065627856199356E-3</v>
      </c>
      <c r="J238">
        <f t="shared" si="22"/>
        <v>0.69345153982283292</v>
      </c>
    </row>
    <row r="239" spans="3:10">
      <c r="C239">
        <f t="shared" si="24"/>
        <v>14.185499999999946</v>
      </c>
      <c r="D239">
        <f t="shared" ref="D239:D302" si="28">D238+delta_t*E239</f>
        <v>7.4848917183824804E-2</v>
      </c>
      <c r="E239">
        <f t="shared" si="23"/>
        <v>-8.4090475188373953E-2</v>
      </c>
      <c r="F239">
        <f t="shared" ref="F239:F302" si="29">-(k/m)*D239-(b/m)*E239 + (F_0/m)*COS(omega*C239)</f>
        <v>3.5863328527915698E-3</v>
      </c>
      <c r="G239">
        <f t="shared" si="25"/>
        <v>3.5356040087032676E-3</v>
      </c>
      <c r="H239">
        <f t="shared" si="26"/>
        <v>4.2017703026932975E-5</v>
      </c>
      <c r="I239">
        <f t="shared" si="27"/>
        <v>3.5776217117302004E-3</v>
      </c>
      <c r="J239">
        <f t="shared" ref="J239:J302" si="30">SQRT(2*(I239)/k)</f>
        <v>0.69066361438162749</v>
      </c>
    </row>
    <row r="240" spans="3:10">
      <c r="C240">
        <f t="shared" si="24"/>
        <v>14.258999999999945</v>
      </c>
      <c r="D240">
        <f t="shared" si="28"/>
        <v>6.8687641524133314E-2</v>
      </c>
      <c r="E240">
        <f t="shared" ref="E240:E303" si="31">E239+delta_t*F239</f>
        <v>-8.3826879723693778E-2</v>
      </c>
      <c r="F240">
        <f t="shared" si="29"/>
        <v>3.6639906416648521E-3</v>
      </c>
      <c r="G240">
        <f t="shared" si="25"/>
        <v>3.5134728821053117E-3</v>
      </c>
      <c r="H240">
        <f t="shared" si="26"/>
        <v>3.5384940736108823E-5</v>
      </c>
      <c r="I240">
        <f t="shared" si="27"/>
        <v>3.5488578228414203E-3</v>
      </c>
      <c r="J240">
        <f t="shared" si="30"/>
        <v>0.68788156178627347</v>
      </c>
    </row>
    <row r="241" spans="3:10">
      <c r="C241">
        <f t="shared" si="24"/>
        <v>14.332499999999945</v>
      </c>
      <c r="D241">
        <f t="shared" si="28"/>
        <v>6.254615965788575E-2</v>
      </c>
      <c r="E241">
        <f t="shared" si="31"/>
        <v>-8.3557576411531415E-2</v>
      </c>
      <c r="F241">
        <f t="shared" si="29"/>
        <v>3.7410318841774736E-3</v>
      </c>
      <c r="G241">
        <f t="shared" si="25"/>
        <v>3.4909342878844556E-3</v>
      </c>
      <c r="H241">
        <f t="shared" si="26"/>
        <v>2.934016565962301E-5</v>
      </c>
      <c r="I241">
        <f t="shared" si="27"/>
        <v>3.5202744535440785E-3</v>
      </c>
      <c r="J241">
        <f t="shared" si="30"/>
        <v>0.6851057780658476</v>
      </c>
    </row>
    <row r="242" spans="3:10">
      <c r="C242">
        <f t="shared" si="24"/>
        <v>14.405999999999944</v>
      </c>
      <c r="D242">
        <f t="shared" si="28"/>
        <v>5.642488778113449E-2</v>
      </c>
      <c r="E242">
        <f t="shared" si="31"/>
        <v>-8.3282610568044368E-2</v>
      </c>
      <c r="F242">
        <f t="shared" si="29"/>
        <v>3.8174528750934671E-3</v>
      </c>
      <c r="G242">
        <f t="shared" si="25"/>
        <v>3.4679966115142677E-3</v>
      </c>
      <c r="H242">
        <f t="shared" si="26"/>
        <v>2.3878259708352152E-5</v>
      </c>
      <c r="I242">
        <f t="shared" si="27"/>
        <v>3.4918748712226199E-3</v>
      </c>
      <c r="J242">
        <f t="shared" si="30"/>
        <v>0.68233665896170048</v>
      </c>
    </row>
    <row r="243" spans="3:10">
      <c r="C243">
        <f t="shared" si="24"/>
        <v>14.479499999999943</v>
      </c>
      <c r="D243">
        <f t="shared" si="28"/>
        <v>5.0324238739177699E-2</v>
      </c>
      <c r="E243">
        <f t="shared" si="31"/>
        <v>-8.3002027781724996E-2</v>
      </c>
      <c r="F243">
        <f t="shared" si="29"/>
        <v>3.8932499746889343E-3</v>
      </c>
      <c r="G243">
        <f t="shared" si="25"/>
        <v>3.444668307939124E-3</v>
      </c>
      <c r="H243">
        <f t="shared" si="26"/>
        <v>1.8993967535083148E-5</v>
      </c>
      <c r="I243">
        <f t="shared" si="27"/>
        <v>3.463662275474207E-3</v>
      </c>
      <c r="J243">
        <f t="shared" si="30"/>
        <v>0.67957459982690227</v>
      </c>
    </row>
    <row r="244" spans="3:10">
      <c r="C244">
        <f t="shared" si="24"/>
        <v>14.552999999999942</v>
      </c>
      <c r="D244">
        <f t="shared" si="28"/>
        <v>4.4244622006896675E-2</v>
      </c>
      <c r="E244">
        <f t="shared" si="31"/>
        <v>-8.2715873908585355E-2</v>
      </c>
      <c r="F244">
        <f t="shared" si="29"/>
        <v>3.9684196087773297E-3</v>
      </c>
      <c r="G244">
        <f t="shared" si="25"/>
        <v>3.4209578982304957E-3</v>
      </c>
      <c r="H244">
        <f t="shared" si="26"/>
        <v>1.4681899323998742E-5</v>
      </c>
      <c r="I244">
        <f t="shared" si="27"/>
        <v>3.4356397975544945E-3</v>
      </c>
      <c r="J244">
        <f t="shared" si="30"/>
        <v>0.67681999552362471</v>
      </c>
    </row>
    <row r="245" spans="3:10">
      <c r="C245">
        <f t="shared" si="24"/>
        <v>14.626499999999941</v>
      </c>
      <c r="D245">
        <f t="shared" si="28"/>
        <v>3.8186443669447165E-2</v>
      </c>
      <c r="E245">
        <f t="shared" si="31"/>
        <v>-8.2424195067340222E-2</v>
      </c>
      <c r="F245">
        <f t="shared" si="29"/>
        <v>4.0429582687293453E-3</v>
      </c>
      <c r="G245">
        <f t="shared" si="25"/>
        <v>3.3968739662494762E-3</v>
      </c>
      <c r="H245">
        <f t="shared" si="26"/>
        <v>1.093653360089896E-5</v>
      </c>
      <c r="I245">
        <f t="shared" si="27"/>
        <v>3.4078104998503753E-3</v>
      </c>
      <c r="J245">
        <f t="shared" si="30"/>
        <v>0.67407324031842664</v>
      </c>
    </row>
    <row r="246" spans="3:10">
      <c r="C246">
        <f t="shared" ref="C246:C309" si="32">C245+delta_t</f>
        <v>14.699999999999941</v>
      </c>
      <c r="D246">
        <f t="shared" si="28"/>
        <v>3.2150106403304901E-2</v>
      </c>
      <c r="E246">
        <f t="shared" si="31"/>
        <v>-8.2127037634588618E-2</v>
      </c>
      <c r="F246">
        <f t="shared" si="29"/>
        <v>4.1168625114873887E-3</v>
      </c>
      <c r="G246">
        <f t="shared" ref="G246:G309" si="33">0.5*m*(E246)^2</f>
        <v>3.3724251553165674E-3</v>
      </c>
      <c r="H246">
        <f t="shared" ref="H246:H309" si="34">0.5*k*(D246)^2</f>
        <v>7.7522200630786992E-6</v>
      </c>
      <c r="I246">
        <f t="shared" ref="I246:I309" si="35">G246+H246</f>
        <v>3.380177375379646E-3</v>
      </c>
      <c r="J246">
        <f t="shared" si="30"/>
        <v>0.6713347277754117</v>
      </c>
    </row>
    <row r="247" spans="3:10">
      <c r="C247">
        <f t="shared" si="32"/>
        <v>14.77349999999994</v>
      </c>
      <c r="D247">
        <f t="shared" si="28"/>
        <v>2.6136009457665321E-2</v>
      </c>
      <c r="E247">
        <f t="shared" si="31"/>
        <v>-8.1824448239994296E-2</v>
      </c>
      <c r="F247">
        <f t="shared" si="29"/>
        <v>4.1901289595747014E-3</v>
      </c>
      <c r="G247">
        <f t="shared" si="33"/>
        <v>3.3476201648897528E-3</v>
      </c>
      <c r="H247">
        <f t="shared" si="34"/>
        <v>5.1231824277837827E-6</v>
      </c>
      <c r="I247">
        <f t="shared" si="35"/>
        <v>3.3527433473175368E-3</v>
      </c>
      <c r="J247">
        <f t="shared" si="30"/>
        <v>0.66860485064723008</v>
      </c>
    </row>
    <row r="248" spans="3:10">
      <c r="C248">
        <f t="shared" si="32"/>
        <v>14.846999999999939</v>
      </c>
      <c r="D248">
        <f t="shared" si="28"/>
        <v>2.01445486361976E-2</v>
      </c>
      <c r="E248">
        <f t="shared" si="31"/>
        <v>-8.1516473761465549E-2</v>
      </c>
      <c r="F248">
        <f t="shared" si="29"/>
        <v>4.2627543010991071E-3</v>
      </c>
      <c r="G248">
        <f t="shared" si="33"/>
        <v>3.3224677472518506E-3</v>
      </c>
      <c r="H248">
        <f t="shared" si="34"/>
        <v>3.0435212981709792E-6</v>
      </c>
      <c r="I248">
        <f t="shared" si="35"/>
        <v>3.3255112685500218E-3</v>
      </c>
      <c r="J248">
        <f t="shared" si="30"/>
        <v>0.66588400076389898</v>
      </c>
    </row>
    <row r="249" spans="3:10">
      <c r="C249">
        <f t="shared" si="32"/>
        <v>14.920499999999938</v>
      </c>
      <c r="D249">
        <f t="shared" si="28"/>
        <v>1.4176116279152993E-2</v>
      </c>
      <c r="E249">
        <f t="shared" si="31"/>
        <v>-8.1203161320334769E-2</v>
      </c>
      <c r="F249">
        <f t="shared" si="29"/>
        <v>4.3347352897514521E-3</v>
      </c>
      <c r="G249">
        <f t="shared" si="33"/>
        <v>3.2969767042081563E-3</v>
      </c>
      <c r="H249">
        <f t="shared" si="34"/>
        <v>1.5072170457004986E-6</v>
      </c>
      <c r="I249">
        <f t="shared" si="35"/>
        <v>3.2984839212538567E-3</v>
      </c>
      <c r="J249">
        <f t="shared" si="30"/>
        <v>0.66317256891941856</v>
      </c>
    </row>
    <row r="250" spans="3:10">
      <c r="C250">
        <f t="shared" si="32"/>
        <v>14.993999999999938</v>
      </c>
      <c r="D250">
        <f t="shared" si="28"/>
        <v>8.2311012458274463E-3</v>
      </c>
      <c r="E250">
        <f t="shared" si="31"/>
        <v>-8.0884558276538038E-2</v>
      </c>
      <c r="F250">
        <f t="shared" si="29"/>
        <v>4.4060687447987183E-3</v>
      </c>
      <c r="G250">
        <f t="shared" si="33"/>
        <v>3.271155883795339E-3</v>
      </c>
      <c r="H250">
        <f t="shared" si="34"/>
        <v>5.0813270789296597E-7</v>
      </c>
      <c r="I250">
        <f t="shared" si="35"/>
        <v>3.271664016503232E-3</v>
      </c>
      <c r="J250">
        <f t="shared" si="30"/>
        <v>0.6604709447561623</v>
      </c>
    </row>
    <row r="251" spans="3:10">
      <c r="C251">
        <f t="shared" si="32"/>
        <v>15.067499999999937</v>
      </c>
      <c r="D251">
        <f t="shared" si="28"/>
        <v>2.3098888973784879E-3</v>
      </c>
      <c r="E251">
        <f t="shared" si="31"/>
        <v>-8.0560712223795336E-2</v>
      </c>
      <c r="F251">
        <f t="shared" si="29"/>
        <v>4.4767515510718611E-3</v>
      </c>
      <c r="G251">
        <f t="shared" si="33"/>
        <v>3.2450141770025837E-3</v>
      </c>
      <c r="H251">
        <f t="shared" si="34"/>
        <v>4.0016900386743049E-8</v>
      </c>
      <c r="I251">
        <f t="shared" si="35"/>
        <v>3.2450541939029703E-3</v>
      </c>
      <c r="J251">
        <f t="shared" si="30"/>
        <v>0.65777951664702672</v>
      </c>
    </row>
    <row r="252" spans="3:10">
      <c r="C252">
        <f t="shared" si="32"/>
        <v>15.140999999999936</v>
      </c>
      <c r="D252">
        <f t="shared" si="28"/>
        <v>-3.5871389200036923E-3</v>
      </c>
      <c r="E252">
        <f t="shared" si="31"/>
        <v>-8.0231670984791559E-2</v>
      </c>
      <c r="F252">
        <f t="shared" si="29"/>
        <v>4.5467806589483831E-3</v>
      </c>
      <c r="G252">
        <f t="shared" si="33"/>
        <v>3.2185605145059219E-3</v>
      </c>
      <c r="H252">
        <f t="shared" si="34"/>
        <v>9.650674223553941E-8</v>
      </c>
      <c r="I252">
        <f t="shared" si="35"/>
        <v>3.2186570212481575E-3</v>
      </c>
      <c r="J252">
        <f t="shared" si="30"/>
        <v>0.65509867157532409</v>
      </c>
    </row>
    <row r="253" spans="3:10">
      <c r="C253">
        <f t="shared" si="32"/>
        <v>15.214499999999935</v>
      </c>
      <c r="D253">
        <f t="shared" si="28"/>
        <v>-9.4596038915710692E-3</v>
      </c>
      <c r="E253">
        <f t="shared" si="31"/>
        <v>-7.9897482606358858E-2</v>
      </c>
      <c r="F253">
        <f t="shared" si="29"/>
        <v>4.6161530843296626E-3</v>
      </c>
      <c r="G253">
        <f t="shared" si="33"/>
        <v>3.1918038634167079E-3</v>
      </c>
      <c r="H253">
        <f t="shared" si="34"/>
        <v>6.7113079339069884E-7</v>
      </c>
      <c r="I253">
        <f t="shared" si="35"/>
        <v>3.1924749942100986E-3</v>
      </c>
      <c r="J253">
        <f t="shared" si="30"/>
        <v>0.65242879501241091</v>
      </c>
    </row>
    <row r="254" spans="3:10">
      <c r="C254">
        <f t="shared" si="32"/>
        <v>15.287999999999935</v>
      </c>
      <c r="D254">
        <f t="shared" si="28"/>
        <v>-1.5307131250138627E-2</v>
      </c>
      <c r="E254">
        <f t="shared" si="31"/>
        <v>-7.9558195354660632E-2</v>
      </c>
      <c r="F254">
        <f t="shared" si="29"/>
        <v>4.6848659086130753E-3</v>
      </c>
      <c r="G254">
        <f t="shared" si="33"/>
        <v>3.1647532240451724E-3</v>
      </c>
      <c r="H254">
        <f t="shared" si="34"/>
        <v>1.7573120033172788E-6</v>
      </c>
      <c r="I254">
        <f t="shared" si="35"/>
        <v>3.1665105360484894E-3</v>
      </c>
      <c r="J254">
        <f t="shared" si="30"/>
        <v>0.64977027079304361</v>
      </c>
    </row>
    <row r="255" spans="3:10">
      <c r="C255">
        <f t="shared" si="32"/>
        <v>15.361499999999934</v>
      </c>
      <c r="D255">
        <f t="shared" si="28"/>
        <v>-2.1129349791851378E-2</v>
      </c>
      <c r="E255">
        <f t="shared" si="31"/>
        <v>-7.9213857710377575E-2</v>
      </c>
      <c r="F255">
        <f t="shared" si="29"/>
        <v>4.7529162786589148E-3</v>
      </c>
      <c r="G255">
        <f t="shared" si="33"/>
        <v>3.1374176266799722E-3</v>
      </c>
      <c r="H255">
        <f t="shared" si="34"/>
        <v>3.3483706696980739E-6</v>
      </c>
      <c r="I255">
        <f t="shared" si="35"/>
        <v>3.1407659973496701E-3</v>
      </c>
      <c r="J255">
        <f t="shared" si="30"/>
        <v>0.64712348098846073</v>
      </c>
    </row>
    <row r="256" spans="3:10">
      <c r="C256">
        <f t="shared" si="32"/>
        <v>15.434999999999933</v>
      </c>
      <c r="D256">
        <f t="shared" si="28"/>
        <v>-2.6925891891597747E-2</v>
      </c>
      <c r="E256">
        <f t="shared" si="31"/>
        <v>-7.8864518363896144E-2</v>
      </c>
      <c r="F256">
        <f t="shared" si="29"/>
        <v>4.820301406752151E-3</v>
      </c>
      <c r="G256">
        <f t="shared" si="33"/>
        <v>3.1098061283846559E-3</v>
      </c>
      <c r="H256">
        <f t="shared" si="34"/>
        <v>5.4375274061850696E-6</v>
      </c>
      <c r="I256">
        <f t="shared" si="35"/>
        <v>3.1152436557908411E-3</v>
      </c>
      <c r="J256">
        <f t="shared" si="30"/>
        <v>0.64448880577719281</v>
      </c>
    </row>
    <row r="257" spans="3:10">
      <c r="C257">
        <f t="shared" si="32"/>
        <v>15.508499999999932</v>
      </c>
      <c r="D257">
        <f t="shared" si="28"/>
        <v>-3.2696393518069487E-2</v>
      </c>
      <c r="E257">
        <f t="shared" si="31"/>
        <v>-7.8510226210499856E-2</v>
      </c>
      <c r="F257">
        <f t="shared" si="29"/>
        <v>4.887018570559034E-3</v>
      </c>
      <c r="G257">
        <f t="shared" si="33"/>
        <v>3.0819278098119293E-3</v>
      </c>
      <c r="H257">
        <f t="shared" si="34"/>
        <v>8.0179061181634235E-6</v>
      </c>
      <c r="I257">
        <f t="shared" si="35"/>
        <v>3.0899457159300927E-3</v>
      </c>
      <c r="J257">
        <f t="shared" si="30"/>
        <v>0.64186662331360744</v>
      </c>
    </row>
    <row r="258" spans="3:10">
      <c r="C258">
        <f t="shared" si="32"/>
        <v>15.581999999999931</v>
      </c>
      <c r="D258">
        <f t="shared" si="28"/>
        <v>-3.8440494248468425E-2</v>
      </c>
      <c r="E258">
        <f t="shared" si="31"/>
        <v>-7.8151030345563768E-2</v>
      </c>
      <c r="F258">
        <f t="shared" si="29"/>
        <v>4.9530651130785973E-3</v>
      </c>
      <c r="G258">
        <f t="shared" si="33"/>
        <v>3.0537917720366145E-3</v>
      </c>
      <c r="H258">
        <f t="shared" si="34"/>
        <v>1.1082536985499005E-5</v>
      </c>
      <c r="I258">
        <f t="shared" si="35"/>
        <v>3.0648743090221134E-3</v>
      </c>
      <c r="J258">
        <f t="shared" si="30"/>
        <v>0.63925730959420024</v>
      </c>
    </row>
    <row r="259" spans="3:10">
      <c r="C259">
        <f t="shared" si="32"/>
        <v>15.655499999999931</v>
      </c>
      <c r="D259">
        <f t="shared" si="28"/>
        <v>-4.4157837282860234E-2</v>
      </c>
      <c r="E259">
        <f t="shared" si="31"/>
        <v>-7.7786980059752486E-2</v>
      </c>
      <c r="F259">
        <f t="shared" si="29"/>
        <v>5.0184384425890427E-3</v>
      </c>
      <c r="G259">
        <f t="shared" si="33"/>
        <v>3.0254071334081655E-3</v>
      </c>
      <c r="H259">
        <f t="shared" si="34"/>
        <v>1.4624359451246709E-5</v>
      </c>
      <c r="I259">
        <f t="shared" si="35"/>
        <v>3.040031492859412E-3</v>
      </c>
      <c r="J259">
        <f t="shared" si="30"/>
        <v>0.63666123832164856</v>
      </c>
    </row>
    <row r="260" spans="3:10">
      <c r="C260">
        <f t="shared" si="32"/>
        <v>15.72899999999993</v>
      </c>
      <c r="D260">
        <f t="shared" si="28"/>
        <v>-4.9848069458175569E-2</v>
      </c>
      <c r="E260">
        <f t="shared" si="31"/>
        <v>-7.7418124834222196E-2</v>
      </c>
      <c r="F260">
        <f t="shared" si="29"/>
        <v>5.0831360325890767E-3</v>
      </c>
      <c r="G260">
        <f t="shared" si="33"/>
        <v>2.9967830264236058E-3</v>
      </c>
      <c r="H260">
        <f t="shared" si="34"/>
        <v>1.863622521530322E-5</v>
      </c>
      <c r="I260">
        <f t="shared" si="35"/>
        <v>3.015419251638909E-3</v>
      </c>
      <c r="J260">
        <f t="shared" si="30"/>
        <v>0.63407878076664992</v>
      </c>
    </row>
    <row r="261" spans="3:10">
      <c r="C261">
        <f t="shared" si="32"/>
        <v>15.802499999999929</v>
      </c>
      <c r="D261">
        <f t="shared" si="28"/>
        <v>-5.5510841261858845E-2</v>
      </c>
      <c r="E261">
        <f t="shared" si="31"/>
        <v>-7.7044514335826902E-2</v>
      </c>
      <c r="F261">
        <f t="shared" si="29"/>
        <v>5.1471554217341889E-3</v>
      </c>
      <c r="G261">
        <f t="shared" si="33"/>
        <v>2.9679285946217185E-3</v>
      </c>
      <c r="H261">
        <f t="shared" si="34"/>
        <v>2.3110901231994676E-5</v>
      </c>
      <c r="I261">
        <f t="shared" si="35"/>
        <v>2.9910394958537131E-3</v>
      </c>
      <c r="J261">
        <f t="shared" si="30"/>
        <v>0.63151030562757127</v>
      </c>
    </row>
    <row r="262" spans="3:10">
      <c r="C262">
        <f t="shared" si="32"/>
        <v>15.875999999999928</v>
      </c>
      <c r="D262">
        <f t="shared" si="28"/>
        <v>-6.114580684516506E-2</v>
      </c>
      <c r="E262">
        <f t="shared" si="31"/>
        <v>-7.6666198412329439E-2</v>
      </c>
      <c r="F262">
        <f t="shared" si="29"/>
        <v>5.2104942137679248E-3</v>
      </c>
      <c r="G262">
        <f t="shared" si="33"/>
        <v>2.9388529894993323E-3</v>
      </c>
      <c r="H262">
        <f t="shared" si="34"/>
        <v>2.8041072710596754E-5</v>
      </c>
      <c r="I262">
        <f t="shared" si="35"/>
        <v>2.9668940622099289E-3</v>
      </c>
      <c r="J262">
        <f t="shared" si="30"/>
        <v>0.62895617888794431</v>
      </c>
    </row>
    <row r="263" spans="3:10">
      <c r="C263">
        <f t="shared" si="32"/>
        <v>15.949499999999928</v>
      </c>
      <c r="D263">
        <f t="shared" si="28"/>
        <v>-6.6752624036104949E-2</v>
      </c>
      <c r="E263">
        <f t="shared" si="31"/>
        <v>-7.6283227087617492E-2</v>
      </c>
      <c r="F263">
        <f t="shared" si="29"/>
        <v>5.2731500774481545E-3</v>
      </c>
      <c r="G263">
        <f t="shared" si="33"/>
        <v>2.9095653674505095E-3</v>
      </c>
      <c r="H263">
        <f t="shared" si="34"/>
        <v>3.3419346117791823E-5</v>
      </c>
      <c r="I263">
        <f t="shared" si="35"/>
        <v>2.9429847135683013E-3</v>
      </c>
      <c r="J263">
        <f t="shared" si="30"/>
        <v>0.62641676367184396</v>
      </c>
    </row>
    <row r="264" spans="3:10">
      <c r="C264">
        <f t="shared" si="32"/>
        <v>16.022999999999929</v>
      </c>
      <c r="D264">
        <f t="shared" si="28"/>
        <v>-7.2330954352038943E-2</v>
      </c>
      <c r="E264">
        <f t="shared" si="31"/>
        <v>-7.5895650556925057E-2</v>
      </c>
      <c r="F264">
        <f t="shared" si="29"/>
        <v>5.3351207464683876E-3</v>
      </c>
      <c r="G264">
        <f t="shared" si="33"/>
        <v>2.8800748867294393E-3</v>
      </c>
      <c r="H264">
        <f t="shared" si="34"/>
        <v>3.9238252181075561E-5</v>
      </c>
      <c r="I264">
        <f t="shared" si="35"/>
        <v>2.9193131389105148E-3</v>
      </c>
      <c r="J264">
        <f t="shared" si="30"/>
        <v>0.62389242009719537</v>
      </c>
    </row>
    <row r="265" spans="3:10">
      <c r="C265">
        <f t="shared" si="32"/>
        <v>16.096499999999928</v>
      </c>
      <c r="D265">
        <f t="shared" si="28"/>
        <v>-7.7880463011920323E-2</v>
      </c>
      <c r="E265">
        <f t="shared" si="31"/>
        <v>-7.5503519182059636E-2</v>
      </c>
      <c r="F265">
        <f t="shared" si="29"/>
        <v>5.3964040193741443E-3</v>
      </c>
      <c r="G265">
        <f t="shared" si="33"/>
        <v>2.8503907044378236E-3</v>
      </c>
      <c r="H265">
        <f t="shared" si="34"/>
        <v>4.5490248892133167E-5</v>
      </c>
      <c r="I265">
        <f t="shared" si="35"/>
        <v>2.8958809533299566E-3</v>
      </c>
      <c r="J265">
        <f t="shared" si="30"/>
        <v>0.62138350512706264</v>
      </c>
    </row>
    <row r="266" spans="3:10">
      <c r="C266">
        <f t="shared" si="32"/>
        <v>16.169999999999927</v>
      </c>
      <c r="D266">
        <f t="shared" si="28"/>
        <v>-8.3400818948188044E-2</v>
      </c>
      <c r="E266">
        <f t="shared" si="31"/>
        <v>-7.5106883486635634E-2</v>
      </c>
      <c r="F266">
        <f t="shared" si="29"/>
        <v>5.4569977594744164E-3</v>
      </c>
      <c r="G266">
        <f t="shared" si="33"/>
        <v>2.8205219735375304E-3</v>
      </c>
      <c r="H266">
        <f t="shared" si="34"/>
        <v>5.2167724509213315E-5</v>
      </c>
      <c r="I266">
        <f t="shared" si="35"/>
        <v>2.8726896980467436E-3</v>
      </c>
      <c r="J266">
        <f t="shared" si="30"/>
        <v>0.61889037241897626</v>
      </c>
    </row>
    <row r="267" spans="3:10">
      <c r="C267">
        <f t="shared" si="32"/>
        <v>16.243499999999926</v>
      </c>
      <c r="D267">
        <f t="shared" si="28"/>
        <v>-8.8891694818309636E-2</v>
      </c>
      <c r="E267">
        <f t="shared" si="31"/>
        <v>-7.4705794151314259E-2</v>
      </c>
      <c r="F267">
        <f t="shared" si="29"/>
        <v>5.516899894748243E-3</v>
      </c>
      <c r="G267">
        <f t="shared" si="33"/>
        <v>2.7904778398892697E-3</v>
      </c>
      <c r="H267">
        <f t="shared" si="34"/>
        <v>5.926300055753622E-5</v>
      </c>
      <c r="I267">
        <f t="shared" si="35"/>
        <v>2.8497408404468058E-3</v>
      </c>
      <c r="J267">
        <f t="shared" si="30"/>
        <v>0.61641337217236569</v>
      </c>
    </row>
    <row r="268" spans="3:10">
      <c r="C268">
        <f t="shared" si="32"/>
        <v>16.316999999999926</v>
      </c>
      <c r="D268">
        <f t="shared" si="28"/>
        <v>-9.4352767015974837E-2</v>
      </c>
      <c r="E268">
        <f t="shared" si="31"/>
        <v>-7.4300302009050259E-2</v>
      </c>
      <c r="F268">
        <f t="shared" si="29"/>
        <v>5.576108417746437E-3</v>
      </c>
      <c r="G268">
        <f t="shared" si="33"/>
        <v>2.7602674393180388E-3</v>
      </c>
      <c r="H268">
        <f t="shared" si="34"/>
        <v>6.6768334826781218E-5</v>
      </c>
      <c r="I268">
        <f t="shared" si="35"/>
        <v>2.8270357741448202E-3</v>
      </c>
      <c r="J268">
        <f t="shared" si="30"/>
        <v>0.61395285097416841</v>
      </c>
    </row>
    <row r="269" spans="3:10">
      <c r="C269">
        <f t="shared" si="32"/>
        <v>16.390499999999925</v>
      </c>
      <c r="D269">
        <f t="shared" si="28"/>
        <v>-9.9783715681940263E-2</v>
      </c>
      <c r="E269">
        <f t="shared" si="31"/>
        <v>-7.3890458040345899E-2</v>
      </c>
      <c r="F269">
        <f t="shared" si="29"/>
        <v>5.6346213854884747E-3</v>
      </c>
      <c r="G269">
        <f t="shared" si="33"/>
        <v>2.7298998947060588E-3</v>
      </c>
      <c r="H269">
        <f t="shared" si="34"/>
        <v>7.4675924364707173E-5</v>
      </c>
      <c r="I269">
        <f t="shared" si="35"/>
        <v>2.8045758190707662E-3</v>
      </c>
      <c r="J269">
        <f t="shared" si="30"/>
        <v>0.61150915164269526</v>
      </c>
    </row>
    <row r="270" spans="3:10">
      <c r="C270">
        <f t="shared" si="32"/>
        <v>16.463999999999924</v>
      </c>
      <c r="D270">
        <f t="shared" si="28"/>
        <v>-0.10518422471452593</v>
      </c>
      <c r="E270">
        <f t="shared" si="31"/>
        <v>-7.34763133685125E-2</v>
      </c>
      <c r="F270">
        <f t="shared" si="29"/>
        <v>5.6924369193545894E-3</v>
      </c>
      <c r="G270">
        <f t="shared" si="33"/>
        <v>2.6993843131139245E-3</v>
      </c>
      <c r="H270">
        <f t="shared" si="34"/>
        <v>8.2977908465969147E-5</v>
      </c>
      <c r="I270">
        <f t="shared" si="35"/>
        <v>2.7823622215798938E-3</v>
      </c>
      <c r="J270">
        <f t="shared" si="30"/>
        <v>0.60908261306984113</v>
      </c>
    </row>
    <row r="271" spans="3:10">
      <c r="C271">
        <f t="shared" si="32"/>
        <v>16.537499999999923</v>
      </c>
      <c r="D271">
        <f t="shared" si="28"/>
        <v>-0.11055398177976401</v>
      </c>
      <c r="E271">
        <f t="shared" si="31"/>
        <v>-7.3057919254939943E-2</v>
      </c>
      <c r="F271">
        <f t="shared" si="29"/>
        <v>5.7495532049730968E-3</v>
      </c>
      <c r="G271">
        <f t="shared" si="33"/>
        <v>2.668729782930662E-3</v>
      </c>
      <c r="H271">
        <f t="shared" si="34"/>
        <v>9.1666371655202951E-5</v>
      </c>
      <c r="I271">
        <f t="shared" si="35"/>
        <v>2.760396154585865E-3</v>
      </c>
      <c r="J271">
        <f t="shared" si="30"/>
        <v>0.60667357006173317</v>
      </c>
    </row>
    <row r="272" spans="3:10">
      <c r="C272">
        <f t="shared" si="32"/>
        <v>16.610999999999922</v>
      </c>
      <c r="D272">
        <f t="shared" si="28"/>
        <v>-0.11589267832120054</v>
      </c>
      <c r="E272">
        <f t="shared" si="31"/>
        <v>-7.2635327094374424E-2</v>
      </c>
      <c r="F272">
        <f t="shared" si="29"/>
        <v>5.8059684921029763E-3</v>
      </c>
      <c r="G272">
        <f t="shared" si="33"/>
        <v>2.6379453710533816E-3</v>
      </c>
      <c r="H272">
        <f t="shared" si="34"/>
        <v>1.0073334666345948E-4</v>
      </c>
      <c r="I272">
        <f t="shared" si="35"/>
        <v>2.7386787177168413E-3</v>
      </c>
      <c r="J272">
        <f t="shared" si="30"/>
        <v>0.60428235317792089</v>
      </c>
    </row>
    <row r="273" spans="3:10">
      <c r="C273">
        <f t="shared" si="32"/>
        <v>16.684499999999922</v>
      </c>
      <c r="D273">
        <f t="shared" si="28"/>
        <v>-0.12120000956935059</v>
      </c>
      <c r="E273">
        <f t="shared" si="31"/>
        <v>-7.220858841020486E-2</v>
      </c>
      <c r="F273">
        <f t="shared" si="29"/>
        <v>5.8616810945117314E-3</v>
      </c>
      <c r="G273">
        <f t="shared" si="33"/>
        <v>2.6070401200971858E-3</v>
      </c>
      <c r="H273">
        <f t="shared" si="34"/>
        <v>1.1017081739708006E-4</v>
      </c>
      <c r="I273">
        <f t="shared" si="35"/>
        <v>2.7172109374942657E-3</v>
      </c>
      <c r="J273">
        <f t="shared" si="30"/>
        <v>0.60190928856921799</v>
      </c>
    </row>
    <row r="274" spans="3:10">
      <c r="C274">
        <f t="shared" si="32"/>
        <v>16.757999999999921</v>
      </c>
      <c r="D274">
        <f t="shared" si="28"/>
        <v>-0.12647567455080783</v>
      </c>
      <c r="E274">
        <f t="shared" si="31"/>
        <v>-7.1777754849758249E-2</v>
      </c>
      <c r="F274">
        <f t="shared" si="29"/>
        <v>5.9166893898485798E-3</v>
      </c>
      <c r="G274">
        <f t="shared" si="33"/>
        <v>2.5760230456359969E-3</v>
      </c>
      <c r="H274">
        <f t="shared" si="34"/>
        <v>1.1997072189811394E-4</v>
      </c>
      <c r="I274">
        <f t="shared" si="35"/>
        <v>2.6959937675341107E-3</v>
      </c>
      <c r="J274">
        <f t="shared" si="30"/>
        <v>0.59955469781431514</v>
      </c>
    </row>
    <row r="275" spans="3:10">
      <c r="C275">
        <f t="shared" si="32"/>
        <v>16.83149999999992</v>
      </c>
      <c r="D275">
        <f t="shared" si="28"/>
        <v>-0.13171937609700876</v>
      </c>
      <c r="E275">
        <f t="shared" si="31"/>
        <v>-7.1342878179604372E-2</v>
      </c>
      <c r="F275">
        <f t="shared" si="29"/>
        <v>5.9709918195129767E-3</v>
      </c>
      <c r="G275">
        <f t="shared" si="33"/>
        <v>2.5449031334749349E-3</v>
      </c>
      <c r="H275">
        <f t="shared" si="34"/>
        <v>1.3012495529538931E-4</v>
      </c>
      <c r="I275">
        <f t="shared" si="35"/>
        <v>2.6750280887703243E-3</v>
      </c>
      <c r="J275">
        <f t="shared" si="30"/>
        <v>0.5972188977552898</v>
      </c>
    </row>
    <row r="276" spans="3:10">
      <c r="C276">
        <f t="shared" si="32"/>
        <v>16.904999999999919</v>
      </c>
      <c r="D276">
        <f t="shared" si="28"/>
        <v>-0.13693082085265271</v>
      </c>
      <c r="E276">
        <f t="shared" si="31"/>
        <v>-7.0904010280870164E-2</v>
      </c>
      <c r="F276">
        <f t="shared" si="29"/>
        <v>6.0245868885185194E-3</v>
      </c>
      <c r="G276">
        <f t="shared" si="33"/>
        <v>2.5136893369548711E-3</v>
      </c>
      <c r="H276">
        <f t="shared" si="34"/>
        <v>1.4062537274535952E-4</v>
      </c>
      <c r="I276">
        <f t="shared" si="35"/>
        <v>2.6543147097002305E-3</v>
      </c>
      <c r="J276">
        <f t="shared" si="30"/>
        <v>0.59490220033214769</v>
      </c>
    </row>
    <row r="277" spans="3:10">
      <c r="C277">
        <f t="shared" si="32"/>
        <v>16.978499999999919</v>
      </c>
      <c r="D277">
        <f t="shared" si="28"/>
        <v>-0.14210971928377816</v>
      </c>
      <c r="E277">
        <f t="shared" si="31"/>
        <v>-7.0461203144564055E-2</v>
      </c>
      <c r="F277">
        <f t="shared" si="29"/>
        <v>6.0774731653522596E-3</v>
      </c>
      <c r="G277">
        <f t="shared" si="33"/>
        <v>2.4823905742897617E-3</v>
      </c>
      <c r="H277">
        <f t="shared" si="34"/>
        <v>1.5146379236185672E-4</v>
      </c>
      <c r="I277">
        <f t="shared" si="35"/>
        <v>2.6338543666516185E-3</v>
      </c>
      <c r="J277">
        <f t="shared" si="30"/>
        <v>0.59260491241654067</v>
      </c>
    </row>
    <row r="278" spans="3:10">
      <c r="C278">
        <f t="shared" si="32"/>
        <v>17.051999999999918</v>
      </c>
      <c r="D278">
        <f t="shared" si="28"/>
        <v>-0.1472557856854961</v>
      </c>
      <c r="E278">
        <f t="shared" si="31"/>
        <v>-7.0014508866910657E-2</v>
      </c>
      <c r="F278">
        <f t="shared" si="29"/>
        <v>6.1296492818294392E-3</v>
      </c>
      <c r="G278">
        <f t="shared" si="33"/>
        <v>2.4510157259373553E-3</v>
      </c>
      <c r="H278">
        <f t="shared" si="34"/>
        <v>1.6263199813389568E-4</v>
      </c>
      <c r="I278">
        <f t="shared" si="35"/>
        <v>2.6136477240712511E-3</v>
      </c>
      <c r="J278">
        <f t="shared" si="30"/>
        <v>0.59032733564480999</v>
      </c>
    </row>
    <row r="279" spans="3:10">
      <c r="C279">
        <f t="shared" si="32"/>
        <v>17.125499999999917</v>
      </c>
      <c r="D279">
        <f t="shared" si="28"/>
        <v>-0.15236873818938126</v>
      </c>
      <c r="E279">
        <f t="shared" si="31"/>
        <v>-6.9563979644696197E-2</v>
      </c>
      <c r="F279">
        <f t="shared" si="29"/>
        <v>6.181113932943706E-3</v>
      </c>
      <c r="G279">
        <f t="shared" si="33"/>
        <v>2.4195736320038533E-3</v>
      </c>
      <c r="H279">
        <f t="shared" si="34"/>
        <v>1.741217428306816E-4</v>
      </c>
      <c r="I279">
        <f t="shared" si="35"/>
        <v>2.593695374834535E-3</v>
      </c>
      <c r="J279">
        <f t="shared" si="30"/>
        <v>0.58806976625051732</v>
      </c>
    </row>
    <row r="280" spans="3:10">
      <c r="C280">
        <f t="shared" si="32"/>
        <v>17.198999999999916</v>
      </c>
      <c r="D280">
        <f t="shared" si="28"/>
        <v>-0.15744829877052219</v>
      </c>
      <c r="E280">
        <f t="shared" si="31"/>
        <v>-6.9109667770624841E-2</v>
      </c>
      <c r="F280">
        <f t="shared" si="29"/>
        <v>6.2318658767128235E-3</v>
      </c>
      <c r="G280">
        <f t="shared" si="33"/>
        <v>2.388073089683071E-3</v>
      </c>
      <c r="H280">
        <f t="shared" si="34"/>
        <v>1.8592475089298713E-4</v>
      </c>
      <c r="I280">
        <f t="shared" si="35"/>
        <v>2.5739978405760582E-3</v>
      </c>
      <c r="J280">
        <f t="shared" si="30"/>
        <v>0.58583249489662803</v>
      </c>
    </row>
    <row r="281" spans="3:10">
      <c r="C281">
        <f t="shared" si="32"/>
        <v>17.272499999999916</v>
      </c>
      <c r="D281">
        <f t="shared" si="28"/>
        <v>-0.16249419325423065</v>
      </c>
      <c r="E281">
        <f t="shared" si="31"/>
        <v>-6.8651625628686444E-2</v>
      </c>
      <c r="F281">
        <f t="shared" si="29"/>
        <v>6.2819039340199006E-3</v>
      </c>
      <c r="G281">
        <f t="shared" si="33"/>
        <v>2.3565228507306589E-3</v>
      </c>
      <c r="H281">
        <f t="shared" si="34"/>
        <v>1.9803272131007442E-4</v>
      </c>
      <c r="I281">
        <f t="shared" si="35"/>
        <v>2.5545555720407334E-3</v>
      </c>
      <c r="J281">
        <f t="shared" si="30"/>
        <v>0.58361580650752698</v>
      </c>
    </row>
    <row r="282" spans="3:10">
      <c r="C282">
        <f t="shared" si="32"/>
        <v>17.345999999999915</v>
      </c>
      <c r="D282">
        <f t="shared" si="28"/>
        <v>-0.16750615132241153</v>
      </c>
      <c r="E282">
        <f t="shared" si="31"/>
        <v>-6.8189905689535979E-2</v>
      </c>
      <c r="F282">
        <f t="shared" si="29"/>
        <v>6.3312269884501886E-3</v>
      </c>
      <c r="G282">
        <f t="shared" si="33"/>
        <v>2.3249316189739057E-3</v>
      </c>
      <c r="H282">
        <f t="shared" si="34"/>
        <v>2.1043733048134973E-4</v>
      </c>
      <c r="I282">
        <f t="shared" si="35"/>
        <v>2.5353689494552554E-3</v>
      </c>
      <c r="J282">
        <f t="shared" si="30"/>
        <v>0.58141998010104601</v>
      </c>
    </row>
    <row r="283" spans="3:10">
      <c r="C283">
        <f t="shared" si="32"/>
        <v>17.419499999999914</v>
      </c>
      <c r="D283">
        <f t="shared" si="28"/>
        <v>-0.17248390651959408</v>
      </c>
      <c r="E283">
        <f t="shared" si="31"/>
        <v>-6.7724560505884893E-2</v>
      </c>
      <c r="F283">
        <f t="shared" si="29"/>
        <v>6.3798339861234656E-3</v>
      </c>
      <c r="G283">
        <f t="shared" si="33"/>
        <v>2.2933080478576319E-3</v>
      </c>
      <c r="H283">
        <f t="shared" si="34"/>
        <v>2.2313023506195049E-4</v>
      </c>
      <c r="I283">
        <f t="shared" si="35"/>
        <v>2.5164382829195825E-3</v>
      </c>
      <c r="J283">
        <f t="shared" si="30"/>
        <v>0.57924528862069968</v>
      </c>
    </row>
    <row r="284" spans="3:10">
      <c r="C284">
        <f t="shared" si="32"/>
        <v>17.492999999999913</v>
      </c>
      <c r="D284">
        <f t="shared" si="28"/>
        <v>-0.17742719625862508</v>
      </c>
      <c r="E284">
        <f t="shared" si="31"/>
        <v>-6.7255642707904822E-2</v>
      </c>
      <c r="F284">
        <f t="shared" si="29"/>
        <v>6.4277239355220459E-3</v>
      </c>
      <c r="G284">
        <f t="shared" si="33"/>
        <v>2.2616607380266758E-3</v>
      </c>
      <c r="H284">
        <f t="shared" si="34"/>
        <v>2.3610307479147492E-4</v>
      </c>
      <c r="I284">
        <f t="shared" si="35"/>
        <v>2.4977638128181505E-3</v>
      </c>
      <c r="J284">
        <f t="shared" si="30"/>
        <v>0.57709199876832473</v>
      </c>
    </row>
    <row r="285" spans="3:10">
      <c r="C285">
        <f t="shared" si="32"/>
        <v>17.566499999999913</v>
      </c>
      <c r="D285">
        <f t="shared" si="28"/>
        <v>-0.1823357618260254</v>
      </c>
      <c r="E285">
        <f t="shared" si="31"/>
        <v>-6.6783204998643958E-2</v>
      </c>
      <c r="F285">
        <f t="shared" si="29"/>
        <v>6.4748959073144428E-3</v>
      </c>
      <c r="G285">
        <f t="shared" si="33"/>
        <v>2.2299982349454515E-3</v>
      </c>
      <c r="H285">
        <f t="shared" si="34"/>
        <v>2.4934747530507798E-4</v>
      </c>
      <c r="I285">
        <f t="shared" si="35"/>
        <v>2.4793457102505294E-3</v>
      </c>
      <c r="J285">
        <f t="shared" si="30"/>
        <v>0.57496037083733342</v>
      </c>
    </row>
    <row r="286" spans="3:10">
      <c r="C286">
        <f t="shared" si="32"/>
        <v>17.639999999999912</v>
      </c>
      <c r="D286">
        <f t="shared" si="28"/>
        <v>-0.18720934838701045</v>
      </c>
      <c r="E286">
        <f t="shared" si="31"/>
        <v>-6.630730014945635E-2</v>
      </c>
      <c r="F286">
        <f t="shared" si="29"/>
        <v>6.5213490341747126E-3</v>
      </c>
      <c r="G286">
        <f t="shared" si="33"/>
        <v>2.198329026555047E-3</v>
      </c>
      <c r="H286">
        <f t="shared" si="34"/>
        <v>2.6285505092616784E-4</v>
      </c>
      <c r="I286">
        <f t="shared" si="35"/>
        <v>2.461184077481215E-3</v>
      </c>
      <c r="J286">
        <f t="shared" si="30"/>
        <v>0.57285065854679373</v>
      </c>
    </row>
    <row r="287" spans="3:10">
      <c r="C287">
        <f t="shared" si="32"/>
        <v>17.713499999999911</v>
      </c>
      <c r="D287">
        <f t="shared" si="28"/>
        <v>-0.19204770499017562</v>
      </c>
      <c r="E287">
        <f t="shared" si="31"/>
        <v>-6.5827980995444513E-2</v>
      </c>
      <c r="F287">
        <f t="shared" si="29"/>
        <v>6.5670825105975271E-3</v>
      </c>
      <c r="G287">
        <f t="shared" si="33"/>
        <v>2.1666615409683021E-3</v>
      </c>
      <c r="H287">
        <f t="shared" si="34"/>
        <v>2.766174074399514E-4</v>
      </c>
      <c r="I287">
        <f t="shared" si="35"/>
        <v>2.4432789484082535E-3</v>
      </c>
      <c r="J287">
        <f t="shared" si="30"/>
        <v>0.57076310887655823</v>
      </c>
    </row>
    <row r="288" spans="3:10">
      <c r="C288">
        <f t="shared" si="32"/>
        <v>17.78699999999991</v>
      </c>
      <c r="D288">
        <f t="shared" si="28"/>
        <v>-0.19685058457184793</v>
      </c>
      <c r="E288">
        <f t="shared" si="31"/>
        <v>-6.534530043091559E-2</v>
      </c>
      <c r="F288">
        <f t="shared" si="29"/>
        <v>6.6120955927089914E-3</v>
      </c>
      <c r="G288">
        <f t="shared" si="33"/>
        <v>2.1350041442033084E-3</v>
      </c>
      <c r="H288">
        <f t="shared" si="34"/>
        <v>2.9062614484708684E-4</v>
      </c>
      <c r="I288">
        <f t="shared" si="35"/>
        <v>2.4256302890503954E-3</v>
      </c>
      <c r="J288">
        <f t="shared" si="30"/>
        <v>0.56869796190366817</v>
      </c>
    </row>
    <row r="289" spans="3:10">
      <c r="C289">
        <f t="shared" si="32"/>
        <v>17.860499999999909</v>
      </c>
      <c r="D289">
        <f t="shared" si="28"/>
        <v>-0.20161774396010451</v>
      </c>
      <c r="E289">
        <f t="shared" si="31"/>
        <v>-6.4859311404851475E-2</v>
      </c>
      <c r="F289">
        <f t="shared" si="29"/>
        <v>6.6563875980732504E-3</v>
      </c>
      <c r="G289">
        <f t="shared" si="33"/>
        <v>2.1033651379557482E-3</v>
      </c>
      <c r="H289">
        <f t="shared" si="34"/>
        <v>3.0487286009671692E-4</v>
      </c>
      <c r="I289">
        <f t="shared" si="35"/>
        <v>2.408237998052465E-3</v>
      </c>
      <c r="J289">
        <f t="shared" si="30"/>
        <v>0.56665545064027101</v>
      </c>
    </row>
    <row r="290" spans="3:10">
      <c r="C290">
        <f t="shared" si="32"/>
        <v>17.933999999999909</v>
      </c>
      <c r="D290">
        <f t="shared" si="28"/>
        <v>-0.2063489438784594</v>
      </c>
      <c r="E290">
        <f t="shared" si="31"/>
        <v>-6.437006691639309E-2</v>
      </c>
      <c r="F290">
        <f t="shared" si="29"/>
        <v>6.6999579054949042E-3</v>
      </c>
      <c r="G290">
        <f t="shared" si="33"/>
        <v>2.0717527574104621E-3</v>
      </c>
      <c r="H290">
        <f t="shared" si="34"/>
        <v>3.1934914979816689E-4</v>
      </c>
      <c r="I290">
        <f t="shared" si="35"/>
        <v>2.391101907208629E-3</v>
      </c>
      <c r="J290">
        <f t="shared" si="30"/>
        <v>0.56463580087328613</v>
      </c>
    </row>
    <row r="291" spans="3:10">
      <c r="C291">
        <f t="shared" si="32"/>
        <v>18.007499999999908</v>
      </c>
      <c r="D291">
        <f t="shared" si="28"/>
        <v>-0.21104394894921932</v>
      </c>
      <c r="E291">
        <f t="shared" si="31"/>
        <v>-6.3877620010339212E-2</v>
      </c>
      <c r="F291">
        <f t="shared" si="29"/>
        <v>6.7428059548172853E-3</v>
      </c>
      <c r="G291">
        <f t="shared" si="33"/>
        <v>2.0401751690926444E-3</v>
      </c>
      <c r="H291">
        <f t="shared" si="34"/>
        <v>3.3404661291060514E-4</v>
      </c>
      <c r="I291">
        <f t="shared" si="35"/>
        <v>2.3742217820032496E-3</v>
      </c>
      <c r="J291">
        <f t="shared" si="30"/>
        <v>0.56263923100606839</v>
      </c>
    </row>
    <row r="292" spans="3:10">
      <c r="C292">
        <f t="shared" si="32"/>
        <v>18.080999999999907</v>
      </c>
      <c r="D292">
        <f t="shared" si="28"/>
        <v>-0.21570252769650985</v>
      </c>
      <c r="E292">
        <f t="shared" si="31"/>
        <v>-6.338202377266014E-2</v>
      </c>
      <c r="F292">
        <f t="shared" si="29"/>
        <v>6.7849312467166151E-3</v>
      </c>
      <c r="G292">
        <f t="shared" si="33"/>
        <v>2.0086404687590276E-3</v>
      </c>
      <c r="H292">
        <f t="shared" si="34"/>
        <v>3.48956853409977E-4</v>
      </c>
      <c r="I292">
        <f t="shared" si="35"/>
        <v>2.3575973221690045E-3</v>
      </c>
      <c r="J292">
        <f t="shared" si="30"/>
        <v>0.56066595190231938</v>
      </c>
    </row>
    <row r="293" spans="3:10">
      <c r="C293">
        <f t="shared" si="32"/>
        <v>18.154499999999906</v>
      </c>
      <c r="D293">
        <f t="shared" si="28"/>
        <v>-0.22032445254897279</v>
      </c>
      <c r="E293">
        <f t="shared" si="31"/>
        <v>-6.288333132602647E-2</v>
      </c>
      <c r="F293">
        <f t="shared" si="29"/>
        <v>6.8263333424920742E-3</v>
      </c>
      <c r="G293">
        <f t="shared" si="33"/>
        <v>1.9771566793294112E-3</v>
      </c>
      <c r="H293">
        <f t="shared" si="34"/>
        <v>3.6407148293253418E-4</v>
      </c>
      <c r="I293">
        <f t="shared" si="35"/>
        <v>2.3412281622619455E-3</v>
      </c>
      <c r="J293">
        <f t="shared" si="30"/>
        <v>0.55871616673250057</v>
      </c>
    </row>
    <row r="294" spans="3:10">
      <c r="C294">
        <f t="shared" si="32"/>
        <v>18.227999999999906</v>
      </c>
      <c r="D294">
        <f t="shared" si="28"/>
        <v>-0.22490949984213626</v>
      </c>
      <c r="E294">
        <f t="shared" si="31"/>
        <v>-6.2381595825353305E-2</v>
      </c>
      <c r="F294">
        <f t="shared" si="29"/>
        <v>6.8670118638518287E-3</v>
      </c>
      <c r="G294">
        <f t="shared" si="33"/>
        <v>1.9457317488588684E-3</v>
      </c>
      <c r="H294">
        <f t="shared" si="34"/>
        <v>3.7938212339429917E-4</v>
      </c>
      <c r="I294">
        <f t="shared" si="35"/>
        <v>2.3251138722531674E-3</v>
      </c>
      <c r="J294">
        <f t="shared" si="30"/>
        <v>0.55679007082300691</v>
      </c>
    </row>
    <row r="295" spans="3:10">
      <c r="C295">
        <f t="shared" si="32"/>
        <v>18.301499999999905</v>
      </c>
      <c r="D295">
        <f t="shared" si="28"/>
        <v>-0.22945744982045824</v>
      </c>
      <c r="E295">
        <f t="shared" si="31"/>
        <v>-6.1876870453360197E-2</v>
      </c>
      <c r="F295">
        <f t="shared" si="29"/>
        <v>6.906966492695045E-3</v>
      </c>
      <c r="G295">
        <f t="shared" si="33"/>
        <v>1.9143735485509601E-3</v>
      </c>
      <c r="H295">
        <f t="shared" si="34"/>
        <v>3.9488040958581081E-4</v>
      </c>
      <c r="I295">
        <f t="shared" si="35"/>
        <v>2.3092539581367711E-3</v>
      </c>
      <c r="J295">
        <f t="shared" si="30"/>
        <v>0.55488785150836517</v>
      </c>
    </row>
    <row r="296" spans="3:10">
      <c r="C296">
        <f t="shared" si="32"/>
        <v>18.374999999999904</v>
      </c>
      <c r="D296">
        <f t="shared" si="28"/>
        <v>-0.23396808663904506</v>
      </c>
      <c r="E296">
        <f t="shared" si="31"/>
        <v>-6.1369208416147111E-2</v>
      </c>
      <c r="F296">
        <f t="shared" si="29"/>
        <v>6.9461969708899144E-3</v>
      </c>
      <c r="G296">
        <f t="shared" si="33"/>
        <v>1.8830898708122508E-3</v>
      </c>
      <c r="H296">
        <f t="shared" si="34"/>
        <v>4.1055799174151766E-4</v>
      </c>
      <c r="I296">
        <f t="shared" si="35"/>
        <v>2.2936478625537682E-3</v>
      </c>
      <c r="J296">
        <f t="shared" si="30"/>
        <v>0.55300968798671968</v>
      </c>
    </row>
    <row r="297" spans="3:10">
      <c r="C297">
        <f t="shared" si="32"/>
        <v>18.448499999999903</v>
      </c>
      <c r="D297">
        <f t="shared" si="28"/>
        <v>-0.23844119836504588</v>
      </c>
      <c r="E297">
        <f t="shared" si="31"/>
        <v>-6.0858662938786702E-2</v>
      </c>
      <c r="F297">
        <f t="shared" si="29"/>
        <v>6.9847031000477428E-3</v>
      </c>
      <c r="G297">
        <f t="shared" si="33"/>
        <v>1.851888427348425E-3</v>
      </c>
      <c r="H297">
        <f t="shared" si="34"/>
        <v>4.2640653808319367E-4</v>
      </c>
      <c r="I297">
        <f t="shared" si="35"/>
        <v>2.2782949654316185E-3</v>
      </c>
      <c r="J297">
        <f t="shared" si="30"/>
        <v>0.55115575117887428</v>
      </c>
    </row>
    <row r="298" spans="3:10">
      <c r="C298">
        <f t="shared" si="32"/>
        <v>18.521999999999903</v>
      </c>
      <c r="D298">
        <f t="shared" si="28"/>
        <v>-0.24287657697872447</v>
      </c>
      <c r="E298">
        <f t="shared" si="31"/>
        <v>-6.0345287260933196E-2</v>
      </c>
      <c r="F298">
        <f t="shared" si="29"/>
        <v>7.0224847412931266E-3</v>
      </c>
      <c r="G298">
        <f t="shared" si="33"/>
        <v>1.8207768473022731E-3</v>
      </c>
      <c r="H298">
        <f t="shared" si="34"/>
        <v>4.4241773733676702E-4</v>
      </c>
      <c r="I298">
        <f t="shared" si="35"/>
        <v>2.2631945846390399E-3</v>
      </c>
      <c r="J298">
        <f t="shared" si="30"/>
        <v>0.54932620359115591</v>
      </c>
    </row>
    <row r="299" spans="3:10">
      <c r="C299">
        <f t="shared" si="32"/>
        <v>18.595499999999902</v>
      </c>
      <c r="D299">
        <f t="shared" si="28"/>
        <v>-0.24727401837420943</v>
      </c>
      <c r="E299">
        <f t="shared" si="31"/>
        <v>-5.9829134632448149E-2</v>
      </c>
      <c r="F299">
        <f t="shared" si="29"/>
        <v>7.0595418150302377E-3</v>
      </c>
      <c r="G299">
        <f t="shared" si="33"/>
        <v>1.7897626754338032E-3</v>
      </c>
      <c r="H299">
        <f t="shared" si="34"/>
        <v>4.5858330122196641E-4</v>
      </c>
      <c r="I299">
        <f t="shared" si="35"/>
        <v>2.2483459766557694E-3</v>
      </c>
      <c r="J299">
        <f t="shared" si="30"/>
        <v>0.54752119918237196</v>
      </c>
    </row>
    <row r="300" spans="3:10">
      <c r="C300">
        <f t="shared" si="32"/>
        <v>18.668999999999901</v>
      </c>
      <c r="D300">
        <f t="shared" si="28"/>
        <v>-0.25163332235992414</v>
      </c>
      <c r="E300">
        <f t="shared" si="31"/>
        <v>-5.9310258309043427E-2</v>
      </c>
      <c r="F300">
        <f t="shared" si="29"/>
        <v>7.0958743007052943E-3</v>
      </c>
      <c r="G300">
        <f t="shared" si="33"/>
        <v>1.7588533703427275E-3</v>
      </c>
      <c r="H300">
        <f t="shared" si="34"/>
        <v>4.7489496691420122E-4</v>
      </c>
      <c r="I300">
        <f t="shared" si="35"/>
        <v>2.2337483372569288E-3</v>
      </c>
      <c r="J300">
        <f t="shared" si="30"/>
        <v>0.54574088323512759</v>
      </c>
    </row>
    <row r="301" spans="3:10">
      <c r="C301">
        <f t="shared" si="32"/>
        <v>18.7424999999999</v>
      </c>
      <c r="D301">
        <f t="shared" si="28"/>
        <v>-0.25595429265869785</v>
      </c>
      <c r="E301">
        <f t="shared" si="31"/>
        <v>-5.8788711547941588E-2</v>
      </c>
      <c r="F301">
        <f t="shared" si="29"/>
        <v>7.1314822365651969E-3</v>
      </c>
      <c r="G301">
        <f t="shared" si="33"/>
        <v>1.7280563027335402E-3</v>
      </c>
      <c r="H301">
        <f t="shared" si="34"/>
        <v>4.9134449947810764E-4</v>
      </c>
      <c r="I301">
        <f t="shared" si="35"/>
        <v>2.2194008022116476E-3</v>
      </c>
      <c r="J301">
        <f t="shared" si="30"/>
        <v>0.54398539223177034</v>
      </c>
    </row>
    <row r="302" spans="3:10">
      <c r="C302">
        <f t="shared" si="32"/>
        <v>18.815999999999899</v>
      </c>
      <c r="D302">
        <f t="shared" si="28"/>
        <v>-0.26023673690755905</v>
      </c>
      <c r="E302">
        <f t="shared" si="31"/>
        <v>-5.8264547603554047E-2</v>
      </c>
      <c r="F302">
        <f t="shared" si="29"/>
        <v>7.1663657194124125E-3</v>
      </c>
      <c r="G302">
        <f t="shared" si="33"/>
        <v>1.6973787537234077E-3</v>
      </c>
      <c r="H302">
        <f t="shared" si="34"/>
        <v>5.0792369427220588E-4</v>
      </c>
      <c r="I302">
        <f t="shared" si="35"/>
        <v>2.2053024479956138E-3</v>
      </c>
      <c r="J302">
        <f t="shared" si="30"/>
        <v>0.54225485373522953</v>
      </c>
    </row>
    <row r="303" spans="3:10">
      <c r="C303">
        <f t="shared" si="32"/>
        <v>18.889499999999899</v>
      </c>
      <c r="D303">
        <f t="shared" ref="D303:D366" si="36">D302+delta_t*E303</f>
        <v>-0.26448046665721259</v>
      </c>
      <c r="E303">
        <f t="shared" si="31"/>
        <v>-5.7737819723177236E-2</v>
      </c>
      <c r="F303">
        <f t="shared" ref="F303:F366" si="37">-(k/m)*D303-(b/m)*E303 + (F_0/m)*COS(omega*C303)</f>
        <v>7.2005249043561141E-3</v>
      </c>
      <c r="G303">
        <f t="shared" si="33"/>
        <v>1.666827913193057E-3</v>
      </c>
      <c r="H303">
        <f t="shared" si="34"/>
        <v>5.2462437932412702E-4</v>
      </c>
      <c r="I303">
        <f t="shared" si="35"/>
        <v>2.1914522925171841E-3</v>
      </c>
      <c r="J303">
        <f t="shared" ref="J303:J366" si="38">SQRT(2*(I303)/k)</f>
        <v>0.54054938627501115</v>
      </c>
    </row>
    <row r="304" spans="3:10">
      <c r="C304">
        <f t="shared" si="32"/>
        <v>18.962999999999898</v>
      </c>
      <c r="D304">
        <f t="shared" si="36"/>
        <v>-0.26868529737120156</v>
      </c>
      <c r="E304">
        <f t="shared" ref="E304:E367" si="39">E303+delta_t*F303</f>
        <v>-5.7208581142707063E-2</v>
      </c>
      <c r="F304">
        <f t="shared" si="37"/>
        <v>7.2339600045596194E-3</v>
      </c>
      <c r="G304">
        <f t="shared" si="33"/>
        <v>1.636410878180849E-3</v>
      </c>
      <c r="H304">
        <f t="shared" si="34"/>
        <v>5.4143841767588258E-4</v>
      </c>
      <c r="I304">
        <f t="shared" si="35"/>
        <v>2.1778492958567314E-3</v>
      </c>
      <c r="J304">
        <f t="shared" si="38"/>
        <v>0.53886909923860993</v>
      </c>
    </row>
    <row r="305" spans="3:10">
      <c r="C305">
        <f t="shared" si="32"/>
        <v>19.036499999999897</v>
      </c>
      <c r="D305">
        <f t="shared" si="36"/>
        <v>-0.27285104842475588</v>
      </c>
      <c r="E305">
        <f t="shared" si="39"/>
        <v>-5.6676885082371932E-2</v>
      </c>
      <c r="F305">
        <f t="shared" si="37"/>
        <v>7.2666712909841662E-3</v>
      </c>
      <c r="G305">
        <f t="shared" si="33"/>
        <v>1.6061346513201969E-3</v>
      </c>
      <c r="H305">
        <f t="shared" si="34"/>
        <v>5.5835770969866355E-4</v>
      </c>
      <c r="I305">
        <f t="shared" si="35"/>
        <v>2.1644923610188603E-3</v>
      </c>
      <c r="J305">
        <f t="shared" si="38"/>
        <v>0.537214092768592</v>
      </c>
    </row>
    <row r="306" spans="3:10">
      <c r="C306">
        <f t="shared" si="32"/>
        <v>19.109999999999896</v>
      </c>
      <c r="D306">
        <f t="shared" si="36"/>
        <v>-0.27697754310332851</v>
      </c>
      <c r="E306">
        <f t="shared" si="39"/>
        <v>-5.6142784742484596E-2</v>
      </c>
      <c r="F306">
        <f t="shared" si="37"/>
        <v>7.2986590921290655E-3</v>
      </c>
      <c r="G306">
        <f t="shared" si="33"/>
        <v>1.5760061393204805E-3</v>
      </c>
      <c r="H306">
        <f t="shared" si="34"/>
        <v>5.7537419537667146E-4</v>
      </c>
      <c r="I306">
        <f t="shared" si="35"/>
        <v>2.151380334697152E-3</v>
      </c>
      <c r="J306">
        <f t="shared" si="38"/>
        <v>0.53558445766559881</v>
      </c>
    </row>
    <row r="307" spans="3:10">
      <c r="C307">
        <f t="shared" si="32"/>
        <v>19.183499999999896</v>
      </c>
      <c r="D307">
        <f t="shared" si="36"/>
        <v>-0.28106460860082066</v>
      </c>
      <c r="E307">
        <f t="shared" si="39"/>
        <v>-5.5606333299213107E-2</v>
      </c>
      <c r="F307">
        <f t="shared" si="37"/>
        <v>7.3299237937682433E-3</v>
      </c>
      <c r="G307">
        <f t="shared" si="33"/>
        <v>1.5460321514915883E-3</v>
      </c>
      <c r="H307">
        <f t="shared" si="34"/>
        <v>5.9247985655949383E-4</v>
      </c>
      <c r="I307">
        <f t="shared" si="35"/>
        <v>2.1385120080510819E-3</v>
      </c>
      <c r="J307">
        <f t="shared" si="38"/>
        <v>0.53398027529751591</v>
      </c>
    </row>
    <row r="308" spans="3:10">
      <c r="C308">
        <f t="shared" si="32"/>
        <v>19.256999999999895</v>
      </c>
      <c r="D308">
        <f t="shared" si="36"/>
        <v>-0.28511207601749794</v>
      </c>
      <c r="E308">
        <f t="shared" si="39"/>
        <v>-5.5067583900371142E-2</v>
      </c>
      <c r="F308">
        <f t="shared" si="37"/>
        <v>7.3604658386832531E-3</v>
      </c>
      <c r="G308">
        <f t="shared" si="33"/>
        <v>1.5162193983122075E-3</v>
      </c>
      <c r="H308">
        <f t="shared" si="34"/>
        <v>6.0966671918255631E-4</v>
      </c>
      <c r="I308">
        <f t="shared" si="35"/>
        <v>2.1258861174947639E-3</v>
      </c>
      <c r="J308">
        <f t="shared" si="38"/>
        <v>0.532401617515044</v>
      </c>
    </row>
    <row r="309" spans="3:10">
      <c r="C309">
        <f t="shared" si="32"/>
        <v>19.330499999999894</v>
      </c>
      <c r="D309">
        <f t="shared" si="36"/>
        <v>-0.28911978035759817</v>
      </c>
      <c r="E309">
        <f t="shared" si="39"/>
        <v>-5.452658966122792E-2</v>
      </c>
      <c r="F309">
        <f t="shared" si="37"/>
        <v>7.3902857263927358E-3</v>
      </c>
      <c r="G309">
        <f t="shared" si="33"/>
        <v>1.4865744900419637E-3</v>
      </c>
      <c r="H309">
        <f t="shared" si="34"/>
        <v>6.2692685545519353E-4</v>
      </c>
      <c r="I309">
        <f t="shared" si="35"/>
        <v>2.1135013454971572E-3</v>
      </c>
      <c r="J309">
        <f t="shared" si="38"/>
        <v>0.53084854657389902</v>
      </c>
    </row>
    <row r="310" spans="3:10">
      <c r="C310">
        <f t="shared" ref="C310:C373" si="40">C309+delta_t</f>
        <v>19.403999999999893</v>
      </c>
      <c r="D310">
        <f t="shared" si="36"/>
        <v>-0.29308756052663304</v>
      </c>
      <c r="E310">
        <f t="shared" si="39"/>
        <v>-5.3983403660338054E-2</v>
      </c>
      <c r="F310">
        <f t="shared" si="37"/>
        <v>7.4193840128784268E-3</v>
      </c>
      <c r="G310">
        <f t="shared" ref="G310:G373" si="41">0.5*m*(E310)^2</f>
        <v>1.4571039353775E-3</v>
      </c>
      <c r="H310">
        <f t="shared" ref="H310:H373" si="42">0.5*k*(D310)^2</f>
        <v>6.4425238601589589E-4</v>
      </c>
      <c r="I310">
        <f t="shared" ref="I310:I373" si="43">G310+H310</f>
        <v>2.1013563213933958E-3</v>
      </c>
      <c r="J310">
        <f t="shared" si="38"/>
        <v>0.52932111506386437</v>
      </c>
    </row>
    <row r="311" spans="3:10">
      <c r="C311">
        <f t="shared" si="40"/>
        <v>19.477499999999893</v>
      </c>
      <c r="D311">
        <f t="shared" si="36"/>
        <v>-0.2970152593283843</v>
      </c>
      <c r="E311">
        <f t="shared" si="39"/>
        <v>-5.3438078935391486E-2</v>
      </c>
      <c r="F311">
        <f t="shared" si="37"/>
        <v>7.4477613103076882E-3</v>
      </c>
      <c r="G311">
        <f t="shared" si="41"/>
        <v>1.4278141401525657E-3</v>
      </c>
      <c r="H311">
        <f t="shared" si="42"/>
        <v>6.6163548205430526E-4</v>
      </c>
      <c r="I311">
        <f t="shared" si="43"/>
        <v>2.0894496222068708E-3</v>
      </c>
      <c r="J311">
        <f t="shared" si="38"/>
        <v>0.52781936584490352</v>
      </c>
    </row>
    <row r="312" spans="3:10">
      <c r="C312">
        <f t="shared" si="40"/>
        <v>19.550999999999892</v>
      </c>
      <c r="D312">
        <f t="shared" si="36"/>
        <v>-0.30090272346159697</v>
      </c>
      <c r="E312">
        <f t="shared" si="39"/>
        <v>-5.2890668479083872E-2</v>
      </c>
      <c r="F312">
        <f t="shared" si="37"/>
        <v>7.4754182867526504E-3</v>
      </c>
      <c r="G312">
        <f t="shared" si="41"/>
        <v>1.398711406082178E-3</v>
      </c>
      <c r="H312">
        <f t="shared" si="42"/>
        <v>6.7906836739954721E-4</v>
      </c>
      <c r="I312">
        <f t="shared" si="43"/>
        <v>2.0777797734817254E-3</v>
      </c>
      <c r="J312">
        <f t="shared" si="38"/>
        <v>0.52634333199053329</v>
      </c>
    </row>
    <row r="313" spans="3:10">
      <c r="C313">
        <f t="shared" si="40"/>
        <v>19.624499999999891</v>
      </c>
      <c r="D313">
        <f t="shared" si="36"/>
        <v>-0.30474980351637004</v>
      </c>
      <c r="E313">
        <f t="shared" si="39"/>
        <v>-5.2341225235007553E-2</v>
      </c>
      <c r="F313">
        <f t="shared" si="37"/>
        <v>7.5023556659059732E-3</v>
      </c>
      <c r="G313">
        <f t="shared" si="41"/>
        <v>1.3698019295508958E-3</v>
      </c>
      <c r="H313">
        <f t="shared" si="42"/>
        <v>6.9654332057449608E-4</v>
      </c>
      <c r="I313">
        <f t="shared" si="43"/>
        <v>2.066345250125392E-3</v>
      </c>
      <c r="J313">
        <f t="shared" si="38"/>
        <v>0.52489303673864729</v>
      </c>
    </row>
    <row r="314" spans="3:10">
      <c r="C314">
        <f t="shared" si="40"/>
        <v>19.69799999999989</v>
      </c>
      <c r="D314">
        <f t="shared" si="36"/>
        <v>-0.30855635397024694</v>
      </c>
      <c r="E314">
        <f t="shared" si="39"/>
        <v>-5.1789802093563465E-2</v>
      </c>
      <c r="F314">
        <f t="shared" si="37"/>
        <v>7.5285742267932575E-3</v>
      </c>
      <c r="G314">
        <f t="shared" si="41"/>
        <v>1.3410918004452353E-3</v>
      </c>
      <c r="H314">
        <f t="shared" si="42"/>
        <v>7.1405267681559246E-4</v>
      </c>
      <c r="I314">
        <f t="shared" si="43"/>
        <v>2.0551444772608277E-3</v>
      </c>
      <c r="J314">
        <f t="shared" si="38"/>
        <v>0.52346849344996593</v>
      </c>
    </row>
    <row r="315" spans="3:10">
      <c r="C315">
        <f t="shared" si="40"/>
        <v>19.771499999999889</v>
      </c>
      <c r="D315">
        <f t="shared" si="36"/>
        <v>-0.31232223318400715</v>
      </c>
      <c r="E315">
        <f t="shared" si="39"/>
        <v>-5.1236451887894163E-2</v>
      </c>
      <c r="F315">
        <f t="shared" si="37"/>
        <v>7.5540748034821801E-3</v>
      </c>
      <c r="G315">
        <f t="shared" si="41"/>
        <v>1.3125870010302467E-3</v>
      </c>
      <c r="H315">
        <f t="shared" si="42"/>
        <v>7.3158883005783998E-4</v>
      </c>
      <c r="I315">
        <f t="shared" si="43"/>
        <v>2.0441758310880869E-3</v>
      </c>
      <c r="J315">
        <f t="shared" si="38"/>
        <v>0.52206970557427634</v>
      </c>
    </row>
    <row r="316" spans="3:10">
      <c r="C316">
        <f t="shared" si="40"/>
        <v>19.844999999999889</v>
      </c>
      <c r="D316">
        <f t="shared" si="36"/>
        <v>-0.31604730339716025</v>
      </c>
      <c r="E316">
        <f t="shared" si="39"/>
        <v>-5.068122738983822E-2</v>
      </c>
      <c r="F316">
        <f t="shared" si="37"/>
        <v>7.5788582847883448E-3</v>
      </c>
      <c r="G316">
        <f t="shared" si="41"/>
        <v>1.2842934048702438E-3</v>
      </c>
      <c r="H316">
        <f t="shared" si="42"/>
        <v>7.4914423488462497E-4</v>
      </c>
      <c r="I316">
        <f t="shared" si="43"/>
        <v>2.0334376397548688E-3</v>
      </c>
      <c r="J316">
        <f t="shared" si="38"/>
        <v>0.52069666662461223</v>
      </c>
    </row>
    <row r="317" spans="3:10">
      <c r="C317">
        <f t="shared" si="40"/>
        <v>19.918499999999888</v>
      </c>
      <c r="D317">
        <f t="shared" si="36"/>
        <v>-0.31973143072314436</v>
      </c>
      <c r="E317">
        <f t="shared" si="39"/>
        <v>-5.0124181305906276E-2</v>
      </c>
      <c r="F317">
        <f t="shared" si="37"/>
        <v>7.6029256139779171E-3</v>
      </c>
      <c r="G317">
        <f t="shared" si="41"/>
        <v>1.256216775793682E-3</v>
      </c>
      <c r="H317">
        <f t="shared" si="42"/>
        <v>7.6671140844201643E-4</v>
      </c>
      <c r="I317">
        <f t="shared" si="43"/>
        <v>2.0229281842356985E-3</v>
      </c>
      <c r="J317">
        <f t="shared" si="38"/>
        <v>0.51934936015951072</v>
      </c>
    </row>
    <row r="318" spans="3:10">
      <c r="C318">
        <f t="shared" si="40"/>
        <v>19.991999999999887</v>
      </c>
      <c r="D318">
        <f t="shared" si="36"/>
        <v>-0.32337448514423034</v>
      </c>
      <c r="E318">
        <f t="shared" si="39"/>
        <v>-4.9565366273278899E-2</v>
      </c>
      <c r="F318">
        <f t="shared" si="37"/>
        <v>7.6262777884670736E-3</v>
      </c>
      <c r="G318">
        <f t="shared" si="41"/>
        <v>1.2283627669021466E-3</v>
      </c>
      <c r="H318">
        <f t="shared" si="42"/>
        <v>7.8428293231722036E-4</v>
      </c>
      <c r="I318">
        <f t="shared" si="43"/>
        <v>2.0126456992193668E-3</v>
      </c>
      <c r="J318">
        <f t="shared" si="38"/>
        <v>0.51802775977346582</v>
      </c>
    </row>
    <row r="319" spans="3:10">
      <c r="C319">
        <f t="shared" si="40"/>
        <v>20.065499999999886</v>
      </c>
      <c r="D319">
        <f t="shared" si="36"/>
        <v>-0.32697634050613361</v>
      </c>
      <c r="E319">
        <f t="shared" si="39"/>
        <v>-4.9004834855826566E-2</v>
      </c>
      <c r="F319">
        <f t="shared" si="37"/>
        <v>7.6489158595182917E-3</v>
      </c>
      <c r="G319">
        <f t="shared" si="41"/>
        <v>1.2007369196234171E-3</v>
      </c>
      <c r="H319">
        <f t="shared" si="42"/>
        <v>8.0185145438087268E-4</v>
      </c>
      <c r="I319">
        <f t="shared" si="43"/>
        <v>2.0025883740042898E-3</v>
      </c>
      <c r="J319">
        <f t="shared" si="38"/>
        <v>0.51673182909568482</v>
      </c>
    </row>
    <row r="320" spans="3:10">
      <c r="C320">
        <f t="shared" si="40"/>
        <v>20.138999999999886</v>
      </c>
      <c r="D320">
        <f t="shared" si="36"/>
        <v>-0.33053687451233477</v>
      </c>
      <c r="E320">
        <f t="shared" si="39"/>
        <v>-4.8442639540151974E-2</v>
      </c>
      <c r="F320">
        <f t="shared" si="37"/>
        <v>7.670840931933532E-3</v>
      </c>
      <c r="G320">
        <f t="shared" si="41"/>
        <v>1.1733446628085478E-3</v>
      </c>
      <c r="H320">
        <f t="shared" si="42"/>
        <v>8.1940969059287206E-4</v>
      </c>
      <c r="I320">
        <f t="shared" si="43"/>
        <v>1.9927543534014199E-3</v>
      </c>
      <c r="J320">
        <f t="shared" si="38"/>
        <v>0.51546152179723626</v>
      </c>
    </row>
    <row r="321" spans="3:10">
      <c r="C321">
        <f t="shared" si="40"/>
        <v>20.212499999999885</v>
      </c>
      <c r="D321">
        <f t="shared" si="36"/>
        <v>-0.33405596871811138</v>
      </c>
      <c r="E321">
        <f t="shared" si="39"/>
        <v>-4.7878832731654858E-2</v>
      </c>
      <c r="F321">
        <f t="shared" si="37"/>
        <v>7.692054163744343E-3</v>
      </c>
      <c r="G321">
        <f t="shared" si="41"/>
        <v>1.1461913118728923E-3</v>
      </c>
      <c r="H321">
        <f t="shared" si="42"/>
        <v>8.3695042677146858E-4</v>
      </c>
      <c r="I321">
        <f t="shared" si="43"/>
        <v>1.9831417386443609E-3</v>
      </c>
      <c r="J321">
        <f t="shared" si="38"/>
        <v>0.51421678160666318</v>
      </c>
    </row>
    <row r="322" spans="3:10">
      <c r="C322">
        <f t="shared" si="40"/>
        <v>20.285999999999884</v>
      </c>
      <c r="D322">
        <f t="shared" si="36"/>
        <v>-0.33753350852428193</v>
      </c>
      <c r="E322">
        <f t="shared" si="39"/>
        <v>-4.7313466750619648E-2</v>
      </c>
      <c r="F322">
        <f t="shared" si="37"/>
        <v>7.71255676589893E-3</v>
      </c>
      <c r="G322">
        <f t="shared" si="41"/>
        <v>1.1192820679809955E-3</v>
      </c>
      <c r="H322">
        <f t="shared" si="42"/>
        <v>8.5446652032533633E-4</v>
      </c>
      <c r="I322">
        <f t="shared" si="43"/>
        <v>1.9737485883063316E-3</v>
      </c>
      <c r="J322">
        <f t="shared" si="38"/>
        <v>0.5129975423341171</v>
      </c>
    </row>
    <row r="323" spans="3:10">
      <c r="C323">
        <f t="shared" si="40"/>
        <v>20.359499999999883</v>
      </c>
      <c r="D323">
        <f t="shared" si="36"/>
        <v>-0.34096938317066389</v>
      </c>
      <c r="E323">
        <f t="shared" si="39"/>
        <v>-4.6746593828326077E-2</v>
      </c>
      <c r="F323">
        <f t="shared" si="37"/>
        <v>7.7323500019462182E-3</v>
      </c>
      <c r="G323">
        <f t="shared" si="41"/>
        <v>1.0926220172752469E-3</v>
      </c>
      <c r="H323">
        <f t="shared" si="42"/>
        <v>8.7195090194837257E-4</v>
      </c>
      <c r="I323">
        <f t="shared" si="43"/>
        <v>1.9645729192236195E-3</v>
      </c>
      <c r="J323">
        <f t="shared" si="38"/>
        <v>0.51180372790404971</v>
      </c>
    </row>
    <row r="324" spans="3:10">
      <c r="C324">
        <f t="shared" si="40"/>
        <v>20.432999999999883</v>
      </c>
      <c r="D324">
        <f t="shared" si="36"/>
        <v>-0.34436348572924785</v>
      </c>
      <c r="E324">
        <f t="shared" si="39"/>
        <v>-4.6178266103183027E-2</v>
      </c>
      <c r="F324">
        <f t="shared" si="37"/>
        <v>7.7514351877169662E-3</v>
      </c>
      <c r="G324">
        <f t="shared" si="41"/>
        <v>1.0662161301481913E-3</v>
      </c>
      <c r="H324">
        <f t="shared" si="42"/>
        <v>8.8939657727698422E-4</v>
      </c>
      <c r="I324">
        <f t="shared" si="43"/>
        <v>1.9556127074251755E-3</v>
      </c>
      <c r="J324">
        <f t="shared" si="38"/>
        <v>0.51063525239648644</v>
      </c>
    </row>
    <row r="325" spans="3:10">
      <c r="C325">
        <f t="shared" si="40"/>
        <v>20.506499999999882</v>
      </c>
      <c r="D325">
        <f t="shared" si="36"/>
        <v>-0.34771571309708899</v>
      </c>
      <c r="E325">
        <f t="shared" si="39"/>
        <v>-4.5608535616885833E-2</v>
      </c>
      <c r="F325">
        <f t="shared" si="37"/>
        <v>7.769813691001941E-3</v>
      </c>
      <c r="G325">
        <f t="shared" si="41"/>
        <v>1.0400692605583718E-3</v>
      </c>
      <c r="H325">
        <f t="shared" si="42"/>
        <v>9.0679662850962821E-4</v>
      </c>
      <c r="I325">
        <f t="shared" si="43"/>
        <v>1.9468658890680001E-3</v>
      </c>
      <c r="J325">
        <f t="shared" si="38"/>
        <v>0.50949202009688044</v>
      </c>
    </row>
    <row r="326" spans="3:10">
      <c r="C326">
        <f t="shared" si="40"/>
        <v>20.579999999999881</v>
      </c>
      <c r="D326">
        <f t="shared" si="36"/>
        <v>-0.35102596598891789</v>
      </c>
      <c r="E326">
        <f t="shared" si="39"/>
        <v>-4.5037454310597191E-2</v>
      </c>
      <c r="F326">
        <f t="shared" si="37"/>
        <v>7.7874869312272105E-3</v>
      </c>
      <c r="G326">
        <f t="shared" si="41"/>
        <v>1.0141861453895648E-3</v>
      </c>
      <c r="H326">
        <f t="shared" si="42"/>
        <v>9.2414421598839699E-4</v>
      </c>
      <c r="I326">
        <f t="shared" si="43"/>
        <v>1.9383303613779617E-3</v>
      </c>
      <c r="J326">
        <f t="shared" si="38"/>
        <v>0.50837392555453531</v>
      </c>
    </row>
    <row r="327" spans="3:10">
      <c r="C327">
        <f t="shared" si="40"/>
        <v>20.65349999999988</v>
      </c>
      <c r="D327">
        <f t="shared" si="36"/>
        <v>-0.35429414892947259</v>
      </c>
      <c r="E327">
        <f t="shared" si="39"/>
        <v>-4.446507402115199E-2</v>
      </c>
      <c r="F327">
        <f t="shared" si="37"/>
        <v>7.8044563791266003E-3</v>
      </c>
      <c r="G327">
        <f t="shared" si="41"/>
        <v>9.8857140385326283E-4</v>
      </c>
      <c r="H327">
        <f t="shared" si="42"/>
        <v>9.4143257974244477E-4</v>
      </c>
      <c r="I327">
        <f t="shared" si="43"/>
        <v>1.9300039835957075E-3</v>
      </c>
      <c r="J327">
        <f t="shared" si="38"/>
        <v>0.50728085364956133</v>
      </c>
    </row>
    <row r="328" spans="3:10">
      <c r="C328">
        <f t="shared" si="40"/>
        <v>20.72699999999988</v>
      </c>
      <c r="D328">
        <f t="shared" si="36"/>
        <v>-0.3575201702455531</v>
      </c>
      <c r="E328">
        <f t="shared" si="39"/>
        <v>-4.3891446477286183E-2</v>
      </c>
      <c r="F328">
        <f t="shared" si="37"/>
        <v>7.8207235564113214E-3</v>
      </c>
      <c r="G328">
        <f t="shared" si="41"/>
        <v>9.6322953693423884E-4</v>
      </c>
      <c r="H328">
        <f t="shared" si="42"/>
        <v>9.586550409930695E-4</v>
      </c>
      <c r="I328">
        <f t="shared" si="43"/>
        <v>1.9218845779273084E-3</v>
      </c>
      <c r="J328">
        <f t="shared" si="38"/>
        <v>0.5062126796683134</v>
      </c>
    </row>
    <row r="329" spans="3:10">
      <c r="C329">
        <f t="shared" si="40"/>
        <v>20.800499999999879</v>
      </c>
      <c r="D329">
        <f t="shared" si="36"/>
        <v>-0.36070394205780104</v>
      </c>
      <c r="E329">
        <f t="shared" si="39"/>
        <v>-4.331662329588995E-2</v>
      </c>
      <c r="F329">
        <f t="shared" si="37"/>
        <v>7.8362900354368523E-3</v>
      </c>
      <c r="G329">
        <f t="shared" si="41"/>
        <v>9.3816492687901799E-4</v>
      </c>
      <c r="H329">
        <f t="shared" si="42"/>
        <v>9.758050036202811E-4</v>
      </c>
      <c r="I329">
        <f t="shared" si="43"/>
        <v>1.9139699304992991E-3</v>
      </c>
      <c r="J329">
        <f t="shared" si="38"/>
        <v>0.50516926938724205</v>
      </c>
    </row>
    <row r="330" spans="3:10">
      <c r="C330">
        <f t="shared" si="40"/>
        <v>20.873999999999878</v>
      </c>
      <c r="D330">
        <f t="shared" si="36"/>
        <v>-0.36384538027220503</v>
      </c>
      <c r="E330">
        <f t="shared" si="39"/>
        <v>-4.2740655978285344E-2</v>
      </c>
      <c r="F330">
        <f t="shared" si="37"/>
        <v>7.8511574388670548E-3</v>
      </c>
      <c r="G330">
        <f t="shared" si="41"/>
        <v>9.1338183672706936E-4</v>
      </c>
      <c r="H330">
        <f t="shared" si="42"/>
        <v>9.9287595559069105E-4</v>
      </c>
      <c r="I330">
        <f t="shared" si="43"/>
        <v>1.9062577923177604E-3</v>
      </c>
      <c r="J330">
        <f t="shared" si="38"/>
        <v>0.50415047916506839</v>
      </c>
    </row>
    <row r="331" spans="3:10">
      <c r="C331">
        <f t="shared" si="40"/>
        <v>20.947499999999877</v>
      </c>
      <c r="D331">
        <f t="shared" si="36"/>
        <v>-0.36694440457133487</v>
      </c>
      <c r="E331">
        <f t="shared" si="39"/>
        <v>-4.2163595906528614E-2</v>
      </c>
      <c r="F331">
        <f t="shared" si="37"/>
        <v>7.8653274393356253E-3</v>
      </c>
      <c r="G331">
        <f t="shared" si="41"/>
        <v>8.888844098845183E-4</v>
      </c>
      <c r="H331">
        <f t="shared" si="42"/>
        <v>1.009861470346586E-3</v>
      </c>
      <c r="I331">
        <f t="shared" si="43"/>
        <v>1.8987458802311044E-3</v>
      </c>
      <c r="J331">
        <f t="shared" si="38"/>
        <v>0.50315615604317843</v>
      </c>
    </row>
    <row r="332" spans="3:10">
      <c r="C332">
        <f t="shared" si="40"/>
        <v>21.020999999999876</v>
      </c>
      <c r="D332">
        <f t="shared" si="36"/>
        <v>-0.37000093840530557</v>
      </c>
      <c r="E332">
        <f t="shared" si="39"/>
        <v>-4.1585494339737447E-2</v>
      </c>
      <c r="F332">
        <f t="shared" si="37"/>
        <v>7.8788017591048809E-3</v>
      </c>
      <c r="G332">
        <f t="shared" si="41"/>
        <v>8.6467666974016761E-4</v>
      </c>
      <c r="H332">
        <f t="shared" si="42"/>
        <v>1.0267552081560504E-3</v>
      </c>
      <c r="I332">
        <f t="shared" si="43"/>
        <v>1.891431877896218E-3</v>
      </c>
      <c r="J332">
        <f t="shared" si="38"/>
        <v>0.50218613785411192</v>
      </c>
    </row>
    <row r="333" spans="3:10">
      <c r="C333">
        <f t="shared" si="40"/>
        <v>21.094499999999876</v>
      </c>
      <c r="D333">
        <f t="shared" si="36"/>
        <v>-0.37301490898247314</v>
      </c>
      <c r="E333">
        <f t="shared" si="39"/>
        <v>-4.1006402410443239E-2</v>
      </c>
      <c r="F333">
        <f t="shared" si="37"/>
        <v>7.8915821697219182E-3</v>
      </c>
      <c r="G333">
        <f t="shared" si="41"/>
        <v>8.4076251932360257E-4</v>
      </c>
      <c r="H333">
        <f t="shared" si="42"/>
        <v>1.0435509174240203E-3</v>
      </c>
      <c r="I333">
        <f t="shared" si="43"/>
        <v>1.8843134367476227E-3</v>
      </c>
      <c r="J333">
        <f t="shared" si="38"/>
        <v>0.50124025333800726</v>
      </c>
    </row>
    <row r="334" spans="3:10">
      <c r="C334">
        <f t="shared" si="40"/>
        <v>21.167999999999875</v>
      </c>
      <c r="D334">
        <f t="shared" si="36"/>
        <v>-0.37598624725986435</v>
      </c>
      <c r="E334">
        <f t="shared" si="39"/>
        <v>-4.0426371120968675E-2</v>
      </c>
      <c r="F334">
        <f t="shared" si="37"/>
        <v>7.9036704916722114E-3</v>
      </c>
      <c r="G334">
        <f t="shared" si="41"/>
        <v>8.1714574100514507E-4</v>
      </c>
      <c r="H334">
        <f t="shared" si="42"/>
        <v>1.0602424359641687E-3</v>
      </c>
      <c r="I334">
        <f t="shared" si="43"/>
        <v>1.8773881769693138E-3</v>
      </c>
      <c r="J334">
        <f t="shared" si="38"/>
        <v>0.50031832226684292</v>
      </c>
    </row>
    <row r="335" spans="3:10">
      <c r="C335">
        <f t="shared" si="40"/>
        <v>21.241499999999874</v>
      </c>
      <c r="D335">
        <f t="shared" si="36"/>
        <v>-0.37891488793334194</v>
      </c>
      <c r="E335">
        <f t="shared" si="39"/>
        <v>-3.9845451339830765E-2</v>
      </c>
      <c r="F335">
        <f t="shared" si="37"/>
        <v>7.9150685940306519E-3</v>
      </c>
      <c r="G335">
        <f t="shared" si="41"/>
        <v>7.9382999623741062E-4</v>
      </c>
      <c r="H335">
        <f t="shared" si="42"/>
        <v>1.0768236922315281E-3</v>
      </c>
      <c r="I335">
        <f t="shared" si="43"/>
        <v>1.8706536884689389E-3</v>
      </c>
      <c r="J335">
        <f t="shared" si="38"/>
        <v>0.49942015557630282</v>
      </c>
    </row>
    <row r="336" spans="3:10">
      <c r="C336">
        <f t="shared" si="40"/>
        <v>21.314999999999873</v>
      </c>
      <c r="D336">
        <f t="shared" si="36"/>
        <v>-0.3818007694275074</v>
      </c>
      <c r="E336">
        <f t="shared" si="39"/>
        <v>-3.9263693798169512E-2</v>
      </c>
      <c r="F336">
        <f t="shared" si="37"/>
        <v>7.9257783941101036E-3</v>
      </c>
      <c r="G336">
        <f t="shared" si="41"/>
        <v>7.7081882533820755E-4</v>
      </c>
      <c r="H336">
        <f t="shared" si="42"/>
        <v>1.0932887065157749E-3</v>
      </c>
      <c r="I336">
        <f t="shared" si="43"/>
        <v>1.8641075318539826E-3</v>
      </c>
      <c r="J336">
        <f t="shared" si="38"/>
        <v>0.49854555550507551</v>
      </c>
    </row>
    <row r="337" spans="3:10">
      <c r="C337">
        <f t="shared" si="40"/>
        <v>21.388499999999873</v>
      </c>
      <c r="D337">
        <f t="shared" si="36"/>
        <v>-0.38464383388534329</v>
      </c>
      <c r="E337">
        <f t="shared" si="39"/>
        <v>-3.8681149086202418E-2</v>
      </c>
      <c r="F337">
        <f t="shared" si="37"/>
        <v>7.935801857107485E-3</v>
      </c>
      <c r="G337">
        <f t="shared" si="41"/>
        <v>7.4811564731450911E-4</v>
      </c>
      <c r="H337">
        <f t="shared" si="42"/>
        <v>1.1096315920951167E-3</v>
      </c>
      <c r="I337">
        <f t="shared" si="43"/>
        <v>1.8577472394096257E-3</v>
      </c>
      <c r="J337">
        <f t="shared" si="38"/>
        <v>0.49769431574138301</v>
      </c>
    </row>
    <row r="338" spans="3:10">
      <c r="C338">
        <f t="shared" si="40"/>
        <v>21.461999999999872</v>
      </c>
      <c r="D338">
        <f t="shared" si="36"/>
        <v>-0.38744402715759663</v>
      </c>
      <c r="E338">
        <f t="shared" si="39"/>
        <v>-3.8097867649705019E-2</v>
      </c>
      <c r="F338">
        <f t="shared" si="37"/>
        <v>7.9451409957474305E-3</v>
      </c>
      <c r="G338">
        <f t="shared" si="41"/>
        <v>7.257237597272201E-4</v>
      </c>
      <c r="H338">
        <f t="shared" si="42"/>
        <v>1.1258465563507235E-3</v>
      </c>
      <c r="I338">
        <f t="shared" si="43"/>
        <v>1.8515703160779436E-3</v>
      </c>
      <c r="J338">
        <f t="shared" si="38"/>
        <v>0.49686622157651833</v>
      </c>
    </row>
    <row r="339" spans="3:10">
      <c r="C339">
        <f t="shared" si="40"/>
        <v>21.535499999999871</v>
      </c>
      <c r="D339">
        <f t="shared" si="36"/>
        <v>-0.39020129879190568</v>
      </c>
      <c r="E339">
        <f t="shared" si="39"/>
        <v>-3.7513899786517584E-2</v>
      </c>
      <c r="F339">
        <f t="shared" si="37"/>
        <v>7.9537978699235692E-3</v>
      </c>
      <c r="G339">
        <f t="shared" si="41"/>
        <v>7.0364633859644205E-4</v>
      </c>
      <c r="H339">
        <f t="shared" si="42"/>
        <v>1.1419279018416754E-3</v>
      </c>
      <c r="I339">
        <f t="shared" si="43"/>
        <v>1.8455742404381173E-3</v>
      </c>
      <c r="J339">
        <f t="shared" si="38"/>
        <v>0.49606105006515983</v>
      </c>
    </row>
    <row r="340" spans="3:10">
      <c r="C340">
        <f t="shared" si="40"/>
        <v>21.60899999999987</v>
      </c>
      <c r="D340">
        <f t="shared" si="36"/>
        <v>-0.39291560202167192</v>
      </c>
      <c r="E340">
        <f t="shared" si="39"/>
        <v>-3.6929295643078203E-2</v>
      </c>
      <c r="F340">
        <f t="shared" si="37"/>
        <v>7.9617745863374591E-3</v>
      </c>
      <c r="G340">
        <f t="shared" si="41"/>
        <v>6.8188643834693734E-4</v>
      </c>
      <c r="H340">
        <f t="shared" si="42"/>
        <v>1.1578700273403965E-3</v>
      </c>
      <c r="I340">
        <f t="shared" si="43"/>
        <v>1.8397564656873339E-3</v>
      </c>
      <c r="J340">
        <f t="shared" si="38"/>
        <v>0.49527857019221472</v>
      </c>
    </row>
    <row r="341" spans="3:10">
      <c r="C341">
        <f t="shared" si="40"/>
        <v>21.68249999999987</v>
      </c>
      <c r="D341">
        <f t="shared" si="36"/>
        <v>-0.39558689375467915</v>
      </c>
      <c r="E341">
        <f t="shared" si="39"/>
        <v>-3.63441052109824E-2</v>
      </c>
      <c r="F341">
        <f t="shared" si="37"/>
        <v>7.9690732981352007E-3</v>
      </c>
      <c r="G341">
        <f t="shared" si="41"/>
        <v>6.6044699179347902E-4</v>
      </c>
      <c r="H341">
        <f t="shared" si="42"/>
        <v>1.1736674288285683E-3</v>
      </c>
      <c r="I341">
        <f t="shared" si="43"/>
        <v>1.8341144206220474E-3</v>
      </c>
      <c r="J341">
        <f t="shared" si="38"/>
        <v>0.49451854304593373</v>
      </c>
    </row>
    <row r="342" spans="3:10">
      <c r="C342">
        <f t="shared" si="40"/>
        <v>21.755999999999869</v>
      </c>
      <c r="D342">
        <f t="shared" si="36"/>
        <v>-0.39821513456146151</v>
      </c>
      <c r="E342">
        <f t="shared" si="39"/>
        <v>-3.5758378323569463E-2</v>
      </c>
      <c r="F342">
        <f t="shared" si="37"/>
        <v>7.9756962045418114E-3</v>
      </c>
      <c r="G342">
        <f t="shared" si="41"/>
        <v>6.3933081016576121E-4</v>
      </c>
      <c r="H342">
        <f t="shared" si="42"/>
        <v>1.1893147004535217E-3</v>
      </c>
      <c r="I342">
        <f t="shared" si="43"/>
        <v>1.8286455106192828E-3</v>
      </c>
      <c r="J342">
        <f t="shared" si="38"/>
        <v>0.49378072199702611</v>
      </c>
    </row>
    <row r="343" spans="3:10">
      <c r="C343">
        <f t="shared" si="40"/>
        <v>21.829499999999868</v>
      </c>
      <c r="D343">
        <f t="shared" si="36"/>
        <v>-0.40080028866342288</v>
      </c>
      <c r="E343">
        <f t="shared" si="39"/>
        <v>-3.5172164652535642E-2</v>
      </c>
      <c r="F343">
        <f t="shared" si="37"/>
        <v>7.9816455504933392E-3</v>
      </c>
      <c r="G343">
        <f t="shared" si="41"/>
        <v>6.1854058317253879E-4</v>
      </c>
      <c r="H343">
        <f t="shared" si="42"/>
        <v>1.2048065354451232E-3</v>
      </c>
      <c r="I343">
        <f t="shared" si="43"/>
        <v>1.823347118617662E-3</v>
      </c>
      <c r="J343">
        <f t="shared" si="38"/>
        <v>0.49306485288349405</v>
      </c>
    </row>
    <row r="344" spans="3:10">
      <c r="C344">
        <f t="shared" si="40"/>
        <v>21.902999999999867</v>
      </c>
      <c r="D344">
        <f t="shared" si="36"/>
        <v>-0.40334232392070907</v>
      </c>
      <c r="E344">
        <f t="shared" si="39"/>
        <v>-3.4585513704574383E-2</v>
      </c>
      <c r="F344">
        <f t="shared" si="37"/>
        <v>7.9869236262668022E-3</v>
      </c>
      <c r="G344">
        <f t="shared" si="41"/>
        <v>5.9807887910465121E-4</v>
      </c>
      <c r="H344">
        <f t="shared" si="42"/>
        <v>1.2201377269931864E-3</v>
      </c>
      <c r="I344">
        <f t="shared" si="43"/>
        <v>1.8182166060978376E-3</v>
      </c>
      <c r="J344">
        <f t="shared" si="38"/>
        <v>0.49237067420089614</v>
      </c>
    </row>
    <row r="345" spans="3:10">
      <c r="C345">
        <f t="shared" si="40"/>
        <v>21.976499999999866</v>
      </c>
      <c r="D345">
        <f t="shared" si="36"/>
        <v>-0.40584121181983529</v>
      </c>
      <c r="E345">
        <f t="shared" si="39"/>
        <v>-3.3998474818043772E-2</v>
      </c>
      <c r="F345">
        <f t="shared" si="37"/>
        <v>7.9915327671079804E-3</v>
      </c>
      <c r="G345">
        <f t="shared" si="41"/>
        <v>5.7794814497657827E-4</v>
      </c>
      <c r="H345">
        <f t="shared" si="42"/>
        <v>1.235303169085443E-3</v>
      </c>
      <c r="I345">
        <f t="shared" si="43"/>
        <v>1.8132513140620213E-3</v>
      </c>
      <c r="J345">
        <f t="shared" si="38"/>
        <v>0.49169791729774104</v>
      </c>
    </row>
    <row r="346" spans="3:10">
      <c r="C346">
        <f t="shared" si="40"/>
        <v>22.049999999999866</v>
      </c>
      <c r="D346">
        <f t="shared" si="36"/>
        <v>-0.40829692746107038</v>
      </c>
      <c r="E346">
        <f t="shared" si="39"/>
        <v>-3.3411097159661333E-2</v>
      </c>
      <c r="F346">
        <f t="shared" si="37"/>
        <v>7.9954753528570909E-3</v>
      </c>
      <c r="G346">
        <f t="shared" si="41"/>
        <v>5.5815070670616482E-4</v>
      </c>
      <c r="H346">
        <f t="shared" si="42"/>
        <v>1.2502978573061293E-3</v>
      </c>
      <c r="I346">
        <f t="shared" si="43"/>
        <v>1.8084485640122942E-3</v>
      </c>
      <c r="J346">
        <f t="shared" si="38"/>
        <v>0.49104630657570292</v>
      </c>
    </row>
    <row r="347" spans="3:10">
      <c r="C347">
        <f t="shared" si="40"/>
        <v>22.123499999999865</v>
      </c>
      <c r="D347">
        <f t="shared" si="36"/>
        <v>-0.41070944954558053</v>
      </c>
      <c r="E347">
        <f t="shared" si="39"/>
        <v>-3.2823429721226337E-2</v>
      </c>
      <c r="F347">
        <f t="shared" si="37"/>
        <v>7.998753807572383E-3</v>
      </c>
      <c r="G347">
        <f t="shared" si="41"/>
        <v>5.3868876933214221E-4</v>
      </c>
      <c r="H347">
        <f t="shared" si="42"/>
        <v>1.2651168895952531E-3</v>
      </c>
      <c r="I347">
        <f t="shared" si="43"/>
        <v>1.8038056589273952E-3</v>
      </c>
      <c r="J347">
        <f t="shared" si="38"/>
        <v>0.49041555969434675</v>
      </c>
    </row>
    <row r="348" spans="3:10">
      <c r="C348">
        <f t="shared" si="40"/>
        <v>22.196999999999864</v>
      </c>
      <c r="D348">
        <f t="shared" si="36"/>
        <v>-0.41307876036233371</v>
      </c>
      <c r="E348">
        <f t="shared" si="39"/>
        <v>-3.2235521316369767E-2</v>
      </c>
      <c r="F348">
        <f t="shared" si="37"/>
        <v>8.0013705991517116E-3</v>
      </c>
      <c r="G348">
        <f t="shared" si="41"/>
        <v>5.1956441726906482E-4</v>
      </c>
      <c r="H348">
        <f t="shared" si="42"/>
        <v>1.2797554669686172E-3</v>
      </c>
      <c r="I348">
        <f t="shared" si="43"/>
        <v>1.799319884237682E-3</v>
      </c>
      <c r="J348">
        <f t="shared" si="38"/>
        <v>0.48980538778004229</v>
      </c>
    </row>
    <row r="349" spans="3:10">
      <c r="C349">
        <f t="shared" si="40"/>
        <v>22.270499999999863</v>
      </c>
      <c r="D349">
        <f t="shared" si="36"/>
        <v>-0.41540484577476761</v>
      </c>
      <c r="E349">
        <f t="shared" si="39"/>
        <v>-3.1647420577332115E-2</v>
      </c>
      <c r="F349">
        <f t="shared" si="37"/>
        <v>8.0033282389521121E-3</v>
      </c>
      <c r="G349">
        <f t="shared" si="41"/>
        <v>5.0077961459927211E-4</v>
      </c>
      <c r="H349">
        <f t="shared" si="42"/>
        <v>1.2942088941986884E-3</v>
      </c>
      <c r="I349">
        <f t="shared" si="43"/>
        <v>1.7949885087979605E-3</v>
      </c>
      <c r="J349">
        <f t="shared" si="38"/>
        <v>0.48921549563874345</v>
      </c>
    </row>
    <row r="350" spans="3:10">
      <c r="C350">
        <f t="shared" si="40"/>
        <v>22.343999999999863</v>
      </c>
      <c r="D350">
        <f t="shared" si="36"/>
        <v>-0.41768769520722265</v>
      </c>
      <c r="E350">
        <f t="shared" si="39"/>
        <v>-3.1059175951769134E-2</v>
      </c>
      <c r="F350">
        <f t="shared" si="37"/>
        <v>8.0046292814074105E-3</v>
      </c>
      <c r="G350">
        <f t="shared" si="41"/>
        <v>4.8233620540147701E-4</v>
      </c>
      <c r="H350">
        <f t="shared" si="42"/>
        <v>1.3084725804564129E-3</v>
      </c>
      <c r="I350">
        <f t="shared" si="43"/>
        <v>1.7908087858578899E-3</v>
      </c>
      <c r="J350">
        <f t="shared" si="38"/>
        <v>0.48864558197230434</v>
      </c>
    </row>
    <row r="351" spans="3:10">
      <c r="C351">
        <f t="shared" si="40"/>
        <v>22.417499999999862</v>
      </c>
      <c r="D351">
        <f t="shared" si="36"/>
        <v>-0.41992730163114222</v>
      </c>
      <c r="E351">
        <f t="shared" si="39"/>
        <v>-3.047083569958569E-2</v>
      </c>
      <c r="F351">
        <f t="shared" si="37"/>
        <v>8.0052763236439315E-3</v>
      </c>
      <c r="G351">
        <f t="shared" si="41"/>
        <v>4.6423591411557286E-4</v>
      </c>
      <c r="H351">
        <f t="shared" si="42"/>
        <v>1.3225420399140921E-3</v>
      </c>
      <c r="I351">
        <f t="shared" si="43"/>
        <v>1.786777954029665E-3</v>
      </c>
      <c r="J351">
        <f t="shared" si="38"/>
        <v>0.48809533959800178</v>
      </c>
    </row>
    <row r="352" spans="3:10">
      <c r="C352">
        <f t="shared" si="40"/>
        <v>22.490999999999861</v>
      </c>
      <c r="D352">
        <f t="shared" si="36"/>
        <v>-0.42212366155104236</v>
      </c>
      <c r="E352">
        <f t="shared" si="39"/>
        <v>-2.988244788979786E-2</v>
      </c>
      <c r="F352">
        <f t="shared" si="37"/>
        <v>8.0052720050943164E-3</v>
      </c>
      <c r="G352">
        <f t="shared" si="41"/>
        <v>4.4648034594324228E-4</v>
      </c>
      <c r="H352">
        <f t="shared" si="42"/>
        <v>1.3364128923094422E-3</v>
      </c>
      <c r="I352">
        <f t="shared" si="43"/>
        <v>1.7828932382526845E-3</v>
      </c>
      <c r="J352">
        <f t="shared" si="38"/>
        <v>0.48756445567093104</v>
      </c>
    </row>
    <row r="353" spans="3:10">
      <c r="C353">
        <f t="shared" si="40"/>
        <v>22.56449999999986</v>
      </c>
      <c r="D353">
        <f t="shared" si="36"/>
        <v>-0.42427677499025296</v>
      </c>
      <c r="E353">
        <f t="shared" si="39"/>
        <v>-2.9294060397423428E-2</v>
      </c>
      <c r="F353">
        <f t="shared" si="37"/>
        <v>8.004619007109505E-3</v>
      </c>
      <c r="G353">
        <f t="shared" si="41"/>
        <v>4.2907098728394582E-4</v>
      </c>
      <c r="H353">
        <f t="shared" si="42"/>
        <v>1.3500808634709729E-3</v>
      </c>
      <c r="I353">
        <f t="shared" si="43"/>
        <v>1.7791518507549189E-3</v>
      </c>
      <c r="J353">
        <f t="shared" si="38"/>
        <v>0.48705261190894206</v>
      </c>
    </row>
    <row r="354" spans="3:10">
      <c r="C354">
        <f t="shared" si="40"/>
        <v>22.63799999999986</v>
      </c>
      <c r="D354">
        <f t="shared" si="36"/>
        <v>-0.4263866454764324</v>
      </c>
      <c r="E354">
        <f t="shared" si="39"/>
        <v>-2.8705720900400879E-2</v>
      </c>
      <c r="F354">
        <f t="shared" si="37"/>
        <v>8.0033200525689348E-3</v>
      </c>
      <c r="G354">
        <f t="shared" si="41"/>
        <v>4.1200920620585596E-4</v>
      </c>
      <c r="H354">
        <f t="shared" si="42"/>
        <v>1.3635417858048364E-3</v>
      </c>
      <c r="I354">
        <f t="shared" si="43"/>
        <v>1.7755509920106922E-3</v>
      </c>
      <c r="J354">
        <f t="shared" si="38"/>
        <v>0.48655948481978262</v>
      </c>
    </row>
    <row r="355" spans="3:10">
      <c r="C355">
        <f t="shared" si="40"/>
        <v>22.711499999999859</v>
      </c>
      <c r="D355">
        <f t="shared" si="36"/>
        <v>-0.4284532800268579</v>
      </c>
      <c r="E355">
        <f t="shared" si="39"/>
        <v>-2.8117476876537064E-2</v>
      </c>
      <c r="F355">
        <f t="shared" si="37"/>
        <v>8.0013779054889447E-3</v>
      </c>
      <c r="G355">
        <f t="shared" si="41"/>
        <v>3.9529625295129826E-4</v>
      </c>
      <c r="H355">
        <f t="shared" si="42"/>
        <v>1.3767915987432983E-3</v>
      </c>
      <c r="I355">
        <f t="shared" si="43"/>
        <v>1.7720878516945965E-3</v>
      </c>
      <c r="J355">
        <f t="shared" si="38"/>
        <v>0.4860847459301168</v>
      </c>
    </row>
    <row r="356" spans="3:10">
      <c r="C356">
        <f t="shared" si="40"/>
        <v>22.784999999999858</v>
      </c>
      <c r="D356">
        <f t="shared" si="36"/>
        <v>-0.43047668913349346</v>
      </c>
      <c r="E356">
        <f t="shared" si="39"/>
        <v>-2.7529375600483626E-2</v>
      </c>
      <c r="F356">
        <f t="shared" si="37"/>
        <v>7.998795370629485E-3</v>
      </c>
      <c r="G356">
        <f t="shared" si="41"/>
        <v>3.789332604762516E-4</v>
      </c>
      <c r="H356">
        <f t="shared" si="42"/>
        <v>1.3898263491550077E-3</v>
      </c>
      <c r="I356">
        <f t="shared" si="43"/>
        <v>1.7687596096312593E-3</v>
      </c>
      <c r="J356">
        <f t="shared" si="38"/>
        <v>0.48562806201608782</v>
      </c>
    </row>
    <row r="357" spans="3:10">
      <c r="C357">
        <f t="shared" si="40"/>
        <v>22.858499999999857</v>
      </c>
      <c r="D357">
        <f t="shared" si="36"/>
        <v>-0.432456886747838</v>
      </c>
      <c r="E357">
        <f t="shared" si="39"/>
        <v>-2.6941464140742361E-2</v>
      </c>
      <c r="F357">
        <f t="shared" si="37"/>
        <v>7.9955752930991417E-3</v>
      </c>
      <c r="G357">
        <f t="shared" si="41"/>
        <v>3.6292124502345323E-4</v>
      </c>
      <c r="H357">
        <f t="shared" si="42"/>
        <v>1.4026421917172429E-3</v>
      </c>
      <c r="I357">
        <f t="shared" si="43"/>
        <v>1.7655634367406961E-3</v>
      </c>
      <c r="J357">
        <f t="shared" si="38"/>
        <v>0.48518909533510007</v>
      </c>
    </row>
    <row r="358" spans="3:10">
      <c r="C358">
        <f t="shared" si="40"/>
        <v>22.931999999999856</v>
      </c>
      <c r="D358">
        <f t="shared" si="36"/>
        <v>-0.43439389026555542</v>
      </c>
      <c r="E358">
        <f t="shared" si="39"/>
        <v>-2.6353789356699575E-2</v>
      </c>
      <c r="F358">
        <f t="shared" si="37"/>
        <v>7.9917205579585083E-3</v>
      </c>
      <c r="G358">
        <f t="shared" si="41"/>
        <v>3.4726110672864591E-4</v>
      </c>
      <c r="H358">
        <f t="shared" si="42"/>
        <v>1.4152353892503255E-3</v>
      </c>
      <c r="I358">
        <f t="shared" si="43"/>
        <v>1.7624964959789713E-3</v>
      </c>
      <c r="J358">
        <f t="shared" si="38"/>
        <v>0.48476750385849521</v>
      </c>
    </row>
    <row r="359" spans="3:10">
      <c r="C359">
        <f t="shared" si="40"/>
        <v>23.005499999999856</v>
      </c>
      <c r="D359">
        <f t="shared" si="36"/>
        <v>-0.4362877205108886</v>
      </c>
      <c r="E359">
        <f t="shared" si="39"/>
        <v>-2.5766397895689623E-2</v>
      </c>
      <c r="F359">
        <f t="shared" si="37"/>
        <v>7.9872340898219478E-3</v>
      </c>
      <c r="G359">
        <f t="shared" si="41"/>
        <v>3.3195363025949933E-4</v>
      </c>
      <c r="H359">
        <f t="shared" si="42"/>
        <v>1.4276023130144044E-3</v>
      </c>
      <c r="I359">
        <f t="shared" si="43"/>
        <v>1.7595559432739038E-3</v>
      </c>
      <c r="J359">
        <f t="shared" si="38"/>
        <v>0.48436294150480502</v>
      </c>
    </row>
    <row r="360" spans="3:10">
      <c r="C360">
        <f t="shared" si="40"/>
        <v>23.078999999999855</v>
      </c>
      <c r="D360">
        <f t="shared" si="36"/>
        <v>-0.43813840172086005</v>
      </c>
      <c r="E360">
        <f t="shared" si="39"/>
        <v>-2.517933619008771E-2</v>
      </c>
      <c r="F360">
        <f t="shared" si="37"/>
        <v>7.9821188524578125E-3</v>
      </c>
      <c r="G360">
        <f t="shared" si="41"/>
        <v>3.1699948548673034E-4</v>
      </c>
      <c r="H360">
        <f t="shared" si="42"/>
        <v>1.4397394429688231E-3</v>
      </c>
      <c r="I360">
        <f t="shared" si="43"/>
        <v>1.7567389284555534E-3</v>
      </c>
      <c r="J360">
        <f t="shared" si="38"/>
        <v>0.48397505837326693</v>
      </c>
    </row>
    <row r="361" spans="3:10">
      <c r="C361">
        <f t="shared" si="40"/>
        <v>23.152499999999854</v>
      </c>
      <c r="D361">
        <f t="shared" si="36"/>
        <v>-0.4399459615292608</v>
      </c>
      <c r="E361">
        <f t="shared" si="39"/>
        <v>-2.4592650454432059E-2</v>
      </c>
      <c r="F361">
        <f t="shared" si="37"/>
        <v>7.9763778483871069E-3</v>
      </c>
      <c r="G361">
        <f t="shared" si="41"/>
        <v>3.0239922818693865E-4</v>
      </c>
      <c r="H361">
        <f t="shared" si="42"/>
        <v>1.4516433679942935E-3</v>
      </c>
      <c r="I361">
        <f t="shared" si="43"/>
        <v>1.7540425961812321E-3</v>
      </c>
      <c r="J361">
        <f t="shared" si="38"/>
        <v>0.4836035009772961</v>
      </c>
    </row>
    <row r="362" spans="3:10">
      <c r="C362">
        <f t="shared" si="40"/>
        <v>23.225999999999853</v>
      </c>
      <c r="D362">
        <f t="shared" si="36"/>
        <v>-0.44171043095043011</v>
      </c>
      <c r="E362">
        <f t="shared" si="39"/>
        <v>-2.4006386682575605E-2</v>
      </c>
      <c r="F362">
        <f t="shared" si="37"/>
        <v>7.9700141184806846E-3</v>
      </c>
      <c r="G362">
        <f t="shared" si="41"/>
        <v>2.8815330077667167E-4</v>
      </c>
      <c r="H362">
        <f t="shared" si="42"/>
        <v>1.4633107860781102E-3</v>
      </c>
      <c r="I362">
        <f t="shared" si="43"/>
        <v>1.7514640868547819E-3</v>
      </c>
      <c r="J362">
        <f t="shared" si="38"/>
        <v>0.48324791247761323</v>
      </c>
    </row>
    <row r="363" spans="3:10">
      <c r="C363">
        <f t="shared" si="40"/>
        <v>23.299499999999853</v>
      </c>
      <c r="D363">
        <f t="shared" si="36"/>
        <v>-0.44343184436282784</v>
      </c>
      <c r="E363">
        <f t="shared" si="39"/>
        <v>-2.3420590644867276E-2</v>
      </c>
      <c r="F363">
        <f t="shared" si="37"/>
        <v>7.9630307415549852E-3</v>
      </c>
      <c r="G363">
        <f t="shared" si="41"/>
        <v>2.7426203307722227E-4</v>
      </c>
      <c r="H363">
        <f t="shared" si="42"/>
        <v>1.4747385044626437E-3</v>
      </c>
      <c r="I363">
        <f t="shared" si="43"/>
        <v>1.749000537539866E-3</v>
      </c>
      <c r="J363">
        <f t="shared" si="38"/>
        <v>0.48290793291473494</v>
      </c>
    </row>
    <row r="364" spans="3:10">
      <c r="C364">
        <f t="shared" si="40"/>
        <v>23.372999999999852</v>
      </c>
      <c r="D364">
        <f t="shared" si="36"/>
        <v>-0.44511023949240203</v>
      </c>
      <c r="E364">
        <f t="shared" si="39"/>
        <v>-2.2835307885362983E-2</v>
      </c>
      <c r="F364">
        <f t="shared" si="37"/>
        <v>7.9554308339663572E-3</v>
      </c>
      <c r="G364">
        <f t="shared" si="41"/>
        <v>2.6072564310966042E-4</v>
      </c>
      <c r="H364">
        <f t="shared" si="42"/>
        <v>1.4859234397573762E-3</v>
      </c>
      <c r="I364">
        <f t="shared" si="43"/>
        <v>1.7466490828670367E-3</v>
      </c>
      <c r="J364">
        <f t="shared" si="38"/>
        <v>0.48258319944054368</v>
      </c>
    </row>
    <row r="365" spans="3:10">
      <c r="C365">
        <f t="shared" si="40"/>
        <v>23.446499999999851</v>
      </c>
      <c r="D365">
        <f t="shared" si="36"/>
        <v>-0.44674565739575339</v>
      </c>
      <c r="E365">
        <f t="shared" si="39"/>
        <v>-2.2250583719066457E-2</v>
      </c>
      <c r="F365">
        <f t="shared" si="37"/>
        <v>7.947217549204022E-3</v>
      </c>
      <c r="G365">
        <f t="shared" si="41"/>
        <v>2.4754423791959265E-4</v>
      </c>
      <c r="H365">
        <f t="shared" si="42"/>
        <v>1.4968626180147289E-3</v>
      </c>
      <c r="I365">
        <f t="shared" si="43"/>
        <v>1.7444068559343215E-3</v>
      </c>
      <c r="J365">
        <f t="shared" si="38"/>
        <v>0.48227334654865894</v>
      </c>
    </row>
    <row r="366" spans="3:10">
      <c r="C366">
        <f t="shared" si="40"/>
        <v>23.51999999999985</v>
      </c>
      <c r="D366">
        <f t="shared" si="36"/>
        <v>-0.44833814244309961</v>
      </c>
      <c r="E366">
        <f t="shared" si="39"/>
        <v>-2.1666463229199961E-2</v>
      </c>
      <c r="F366">
        <f t="shared" si="37"/>
        <v>7.9383940774816926E-3</v>
      </c>
      <c r="G366">
        <f t="shared" si="41"/>
        <v>2.3471781443113701E-4</v>
      </c>
      <c r="H366">
        <f t="shared" si="42"/>
        <v>1.5075531747699678E-3</v>
      </c>
      <c r="I366">
        <f t="shared" si="43"/>
        <v>1.7422709892011049E-3</v>
      </c>
      <c r="J366">
        <f t="shared" si="38"/>
        <v>0.48197800630334503</v>
      </c>
    </row>
    <row r="367" spans="3:10">
      <c r="C367">
        <f t="shared" si="40"/>
        <v>23.59349999999985</v>
      </c>
      <c r="D367">
        <f t="shared" ref="D367:D430" si="44">D366+delta_t*E367</f>
        <v>-0.44988774230104073</v>
      </c>
      <c r="E367">
        <f t="shared" si="39"/>
        <v>-2.1082991264505056E-2</v>
      </c>
      <c r="F367">
        <f t="shared" ref="F367:F430" si="45">-(k/m)*D367-(b/m)*E367 + (F_0/m)*COS(omega*C367)</f>
        <v>7.9289636453278925E-3</v>
      </c>
      <c r="G367">
        <f t="shared" si="41"/>
        <v>2.2224626032959824E-4</v>
      </c>
      <c r="H367">
        <f t="shared" si="42"/>
        <v>1.5179923550454571E-3</v>
      </c>
      <c r="I367">
        <f t="shared" si="43"/>
        <v>1.7402386153750555E-3</v>
      </c>
      <c r="J367">
        <f t="shared" ref="J367:J430" si="46">SQRT(2*(I367)/k)</f>
        <v>0.48169680856669655</v>
      </c>
    </row>
    <row r="368" spans="3:10">
      <c r="C368">
        <f t="shared" si="40"/>
        <v>23.666999999999849</v>
      </c>
      <c r="D368">
        <f t="shared" si="44"/>
        <v>-0.45139450791512886</v>
      </c>
      <c r="E368">
        <f t="shared" ref="E368:E431" si="47">E367+delta_t*F367</f>
        <v>-2.0500212436573455E-2</v>
      </c>
      <c r="F368">
        <f t="shared" si="45"/>
        <v>7.9189295151750466E-3</v>
      </c>
      <c r="G368">
        <f t="shared" si="41"/>
        <v>2.1012935497232048E-4</v>
      </c>
      <c r="H368">
        <f t="shared" si="42"/>
        <v>1.52817751331956E-3</v>
      </c>
      <c r="I368">
        <f t="shared" si="43"/>
        <v>1.7383068682918805E-3</v>
      </c>
      <c r="J368">
        <f t="shared" si="46"/>
        <v>0.48142938122385515</v>
      </c>
    </row>
    <row r="369" spans="3:10">
      <c r="C369">
        <f t="shared" si="40"/>
        <v>23.740499999999848</v>
      </c>
      <c r="D369">
        <f t="shared" si="44"/>
        <v>-0.45285849349224366</v>
      </c>
      <c r="E369">
        <f t="shared" si="47"/>
        <v>-1.9918171117208089E-2</v>
      </c>
      <c r="F369">
        <f t="shared" si="45"/>
        <v>7.9082949849473075E-3</v>
      </c>
      <c r="G369">
        <f t="shared" si="41"/>
        <v>1.9836677032719125E-4</v>
      </c>
      <c r="H369">
        <f t="shared" si="42"/>
        <v>1.5381061134604837E-3</v>
      </c>
      <c r="I369">
        <f t="shared" si="43"/>
        <v>1.736472883787675E-3</v>
      </c>
      <c r="J369">
        <f t="shared" si="46"/>
        <v>0.48117535040602055</v>
      </c>
    </row>
    <row r="370" spans="3:10">
      <c r="C370">
        <f t="shared" si="40"/>
        <v>23.813999999999847</v>
      </c>
      <c r="D370">
        <f t="shared" si="44"/>
        <v>-0.45427975648277602</v>
      </c>
      <c r="E370">
        <f t="shared" si="47"/>
        <v>-1.9336911435814463E-2</v>
      </c>
      <c r="F370">
        <f t="shared" si="45"/>
        <v>7.8970633876472504E-3</v>
      </c>
      <c r="G370">
        <f t="shared" si="41"/>
        <v>1.8695807193826606E-4</v>
      </c>
      <c r="H370">
        <f t="shared" si="42"/>
        <v>1.547775728625377E-3</v>
      </c>
      <c r="I370">
        <f t="shared" si="43"/>
        <v>1.734733800563643E-3</v>
      </c>
      <c r="J370">
        <f t="shared" si="46"/>
        <v>0.48093434071102931</v>
      </c>
    </row>
    <row r="371" spans="3:10">
      <c r="C371">
        <f t="shared" si="40"/>
        <v>23.887499999999847</v>
      </c>
      <c r="D371">
        <f t="shared" si="44"/>
        <v>-0.45565835756262246</v>
      </c>
      <c r="E371">
        <f t="shared" si="47"/>
        <v>-1.8756477276822388E-2</v>
      </c>
      <c r="F371">
        <f t="shared" si="45"/>
        <v>7.8852380909413908E-3</v>
      </c>
      <c r="G371">
        <f t="shared" si="41"/>
        <v>1.7590271991797731E-4</v>
      </c>
      <c r="H371">
        <f t="shared" si="42"/>
        <v>1.5571840411250002E-3</v>
      </c>
      <c r="I371">
        <f t="shared" si="43"/>
        <v>1.7330867610429776E-3</v>
      </c>
      <c r="J371">
        <f t="shared" si="46"/>
        <v>0.48070597542128635</v>
      </c>
    </row>
    <row r="372" spans="3:10">
      <c r="C372">
        <f t="shared" si="40"/>
        <v>23.960999999999846</v>
      </c>
      <c r="D372">
        <f t="shared" si="44"/>
        <v>-0.4569943606149921</v>
      </c>
      <c r="E372">
        <f t="shared" si="47"/>
        <v>-1.8176912277138198E-2</v>
      </c>
      <c r="F372">
        <f t="shared" si="45"/>
        <v>7.8728224967446192E-3</v>
      </c>
      <c r="G372">
        <f t="shared" si="41"/>
        <v>1.6520006996538866E-4</v>
      </c>
      <c r="H372">
        <f t="shared" si="42"/>
        <v>1.5663288422542909E-3</v>
      </c>
      <c r="I372">
        <f t="shared" si="43"/>
        <v>1.7315289122196795E-3</v>
      </c>
      <c r="J372">
        <f t="shared" si="46"/>
        <v>0.48048987671884474</v>
      </c>
    </row>
    <row r="373" spans="3:10">
      <c r="C373">
        <f t="shared" si="40"/>
        <v>24.034499999999845</v>
      </c>
      <c r="D373">
        <f t="shared" si="44"/>
        <v>-0.45828783271202872</v>
      </c>
      <c r="E373">
        <f t="shared" si="47"/>
        <v>-1.759825982362747E-2</v>
      </c>
      <c r="F373">
        <f t="shared" si="45"/>
        <v>7.8598200408035689E-3</v>
      </c>
      <c r="G373">
        <f t="shared" si="41"/>
        <v>1.5484937440995037E-4</v>
      </c>
      <c r="H373">
        <f t="shared" si="42"/>
        <v>1.5752080320891632E-3</v>
      </c>
      <c r="I373">
        <f t="shared" si="43"/>
        <v>1.7300574064991136E-3</v>
      </c>
      <c r="J373">
        <f t="shared" si="46"/>
        <v>0.48028566589744115</v>
      </c>
    </row>
    <row r="374" spans="3:10">
      <c r="C374">
        <f t="shared" ref="C374:C437" si="48">C373+delta_t</f>
        <v>24.107999999999844</v>
      </c>
      <c r="D374">
        <f t="shared" si="44"/>
        <v>-0.4595388440962499</v>
      </c>
      <c r="E374">
        <f t="shared" si="47"/>
        <v>-1.7020563050628407E-2</v>
      </c>
      <c r="F374">
        <f t="shared" si="45"/>
        <v>7.8462341922789381E-3</v>
      </c>
      <c r="G374">
        <f t="shared" ref="G374:G437" si="49">0.5*m*(E374)^2</f>
        <v>1.448497832802085E-4</v>
      </c>
      <c r="H374">
        <f t="shared" ref="H374:H437" si="50">0.5*k*(D374)^2</f>
        <v>1.583819619249881E-3</v>
      </c>
      <c r="I374">
        <f t="shared" ref="I374:I437" si="51">G374+H374</f>
        <v>1.7286694025300895E-3</v>
      </c>
      <c r="J374">
        <f t="shared" si="46"/>
        <v>0.48009296357130521</v>
      </c>
    </row>
    <row r="375" spans="3:10">
      <c r="C375">
        <f t="shared" si="48"/>
        <v>24.181499999999843</v>
      </c>
      <c r="D375">
        <f t="shared" si="44"/>
        <v>-0.46074746816180584</v>
      </c>
      <c r="E375">
        <f t="shared" si="47"/>
        <v>-1.6443864837495905E-2</v>
      </c>
      <c r="F375">
        <f t="shared" si="45"/>
        <v>7.832068453326858E-3</v>
      </c>
      <c r="G375">
        <f t="shared" si="49"/>
        <v>1.352003453969171E-4</v>
      </c>
      <c r="H375">
        <f t="shared" si="50"/>
        <v>1.5921617206313572E-3</v>
      </c>
      <c r="I375">
        <f t="shared" si="51"/>
        <v>1.7273620660282743E-3</v>
      </c>
      <c r="J375">
        <f t="shared" si="46"/>
        <v>0.47991138988057291</v>
      </c>
    </row>
    <row r="376" spans="3:10">
      <c r="C376">
        <f t="shared" si="48"/>
        <v>24.254999999999843</v>
      </c>
      <c r="D376">
        <f t="shared" si="44"/>
        <v>-0.46191378143555978</v>
      </c>
      <c r="E376">
        <f t="shared" si="47"/>
        <v>-1.5868207806176381E-2</v>
      </c>
      <c r="F376">
        <f t="shared" si="45"/>
        <v>7.8173263586792732E-3</v>
      </c>
      <c r="G376">
        <f t="shared" si="49"/>
        <v>1.2590000948999852E-4</v>
      </c>
      <c r="H376">
        <f t="shared" si="50"/>
        <v>1.6002325611007356E-3</v>
      </c>
      <c r="I376">
        <f t="shared" si="51"/>
        <v>1.7261325705907342E-3</v>
      </c>
      <c r="J376">
        <f t="shared" si="46"/>
        <v>0.47974056469314524</v>
      </c>
    </row>
    <row r="377" spans="3:10">
      <c r="C377">
        <f t="shared" si="48"/>
        <v>24.328499999999842</v>
      </c>
      <c r="D377">
        <f t="shared" si="44"/>
        <v>-0.46303786355799259</v>
      </c>
      <c r="E377">
        <f t="shared" si="47"/>
        <v>-1.5293634318813455E-2</v>
      </c>
      <c r="F377">
        <f t="shared" si="45"/>
        <v>7.8020114752234424E-3</v>
      </c>
      <c r="G377">
        <f t="shared" si="49"/>
        <v>1.1694762533879435E-4</v>
      </c>
      <c r="H377">
        <f t="shared" si="50"/>
        <v>1.6080304731626261E-3</v>
      </c>
      <c r="I377">
        <f t="shared" si="51"/>
        <v>1.7249780985014204E-3</v>
      </c>
      <c r="J377">
        <f t="shared" si="46"/>
        <v>0.47958010780284605</v>
      </c>
    </row>
    <row r="378" spans="3:10">
      <c r="C378">
        <f t="shared" si="48"/>
        <v>24.401999999999841</v>
      </c>
      <c r="D378">
        <f t="shared" si="44"/>
        <v>-0.46411979726393338</v>
      </c>
      <c r="E378">
        <f t="shared" si="47"/>
        <v>-1.4720186475384532E-2</v>
      </c>
      <c r="F378">
        <f t="shared" si="45"/>
        <v>7.7861274015805339E-3</v>
      </c>
      <c r="G378">
        <f t="shared" si="49"/>
        <v>1.0834194493504685E-4</v>
      </c>
      <c r="H378">
        <f t="shared" si="50"/>
        <v>1.6155538965923594E-3</v>
      </c>
      <c r="I378">
        <f t="shared" si="51"/>
        <v>1.7238958415274064E-3</v>
      </c>
      <c r="J378">
        <f t="shared" si="46"/>
        <v>0.47942963912374131</v>
      </c>
    </row>
    <row r="379" spans="3:10">
      <c r="C379">
        <f t="shared" si="48"/>
        <v>24.47549999999984</v>
      </c>
      <c r="D379">
        <f t="shared" si="44"/>
        <v>-0.46515966836311895</v>
      </c>
      <c r="E379">
        <f t="shared" si="47"/>
        <v>-1.4147906111368362E-2</v>
      </c>
      <c r="F379">
        <f t="shared" si="45"/>
        <v>7.7696777676834125E-3</v>
      </c>
      <c r="G379">
        <f t="shared" si="49"/>
        <v>1.0008162366804713E-4</v>
      </c>
      <c r="H379">
        <f t="shared" si="50"/>
        <v>1.622801378037651E-3</v>
      </c>
      <c r="I379">
        <f t="shared" si="51"/>
        <v>1.7228830017056982E-3</v>
      </c>
      <c r="J379">
        <f t="shared" si="46"/>
        <v>0.47928877888049892</v>
      </c>
    </row>
    <row r="380" spans="3:10">
      <c r="C380">
        <f t="shared" si="48"/>
        <v>24.54899999999984</v>
      </c>
      <c r="D380">
        <f t="shared" si="44"/>
        <v>-0.46615756572058403</v>
      </c>
      <c r="E380">
        <f t="shared" si="47"/>
        <v>-1.3576834795443632E-2</v>
      </c>
      <c r="F380">
        <f t="shared" si="45"/>
        <v>7.7526662343536034E-3</v>
      </c>
      <c r="G380">
        <f t="shared" si="49"/>
        <v>9.2165221531384473E-5</v>
      </c>
      <c r="H380">
        <f t="shared" si="50"/>
        <v>1.6297715705890546E-3</v>
      </c>
      <c r="I380">
        <f t="shared" si="51"/>
        <v>1.7219367921204392E-3</v>
      </c>
      <c r="J380">
        <f t="shared" si="46"/>
        <v>0.47915714779467206</v>
      </c>
    </row>
    <row r="381" spans="3:10">
      <c r="C381">
        <f t="shared" si="48"/>
        <v>24.622499999999839</v>
      </c>
      <c r="D381">
        <f t="shared" si="44"/>
        <v>-0.46711358123688462</v>
      </c>
      <c r="E381">
        <f t="shared" si="47"/>
        <v>-1.3007013827218642E-2</v>
      </c>
      <c r="F381">
        <f t="shared" si="45"/>
        <v>7.7350964928775134E-3</v>
      </c>
      <c r="G381">
        <f t="shared" si="49"/>
        <v>8.4591204350728468E-5</v>
      </c>
      <c r="H381">
        <f t="shared" si="50"/>
        <v>1.636463233319607E-3</v>
      </c>
      <c r="I381">
        <f t="shared" si="51"/>
        <v>1.7210544376703354E-3</v>
      </c>
      <c r="J381">
        <f t="shared" si="46"/>
        <v>0.47903436726680831</v>
      </c>
    </row>
    <row r="382" spans="3:10">
      <c r="C382">
        <f t="shared" si="48"/>
        <v>24.695999999999838</v>
      </c>
      <c r="D382">
        <f t="shared" si="44"/>
        <v>-0.46802780982815656</v>
      </c>
      <c r="E382">
        <f t="shared" si="47"/>
        <v>-1.2438484234992145E-2</v>
      </c>
      <c r="F382">
        <f t="shared" si="45"/>
        <v>7.7169722645819084E-3</v>
      </c>
      <c r="G382">
        <f t="shared" si="49"/>
        <v>7.7357945032074065E-5</v>
      </c>
      <c r="H382">
        <f t="shared" si="50"/>
        <v>1.6428752307940581E-3</v>
      </c>
      <c r="I382">
        <f t="shared" si="51"/>
        <v>1.7202331758261321E-3</v>
      </c>
      <c r="J382">
        <f t="shared" si="46"/>
        <v>0.47892005955428957</v>
      </c>
    </row>
    <row r="383" spans="3:10">
      <c r="C383">
        <f t="shared" si="48"/>
        <v>24.769499999999837</v>
      </c>
      <c r="D383">
        <f t="shared" si="44"/>
        <v>-0.46890034940601216</v>
      </c>
      <c r="E383">
        <f t="shared" si="47"/>
        <v>-1.1871286773545375E-2</v>
      </c>
      <c r="F383">
        <f t="shared" si="45"/>
        <v>7.6982973004087237E-3</v>
      </c>
      <c r="G383">
        <f t="shared" si="49"/>
        <v>7.0463724829876681E-5</v>
      </c>
      <c r="H383">
        <f t="shared" si="50"/>
        <v>1.6490065325481021E-3</v>
      </c>
      <c r="I383">
        <f t="shared" si="51"/>
        <v>1.7194702573779788E-3</v>
      </c>
      <c r="J383">
        <f t="shared" si="46"/>
        <v>0.47881384794482557</v>
      </c>
    </row>
    <row r="384" spans="3:10">
      <c r="C384">
        <f t="shared" si="48"/>
        <v>24.842999999999837</v>
      </c>
      <c r="D384">
        <f t="shared" si="44"/>
        <v>-0.4697313008572766</v>
      </c>
      <c r="E384">
        <f t="shared" si="47"/>
        <v>-1.1305461921965333E-2</v>
      </c>
      <c r="F384">
        <f t="shared" si="45"/>
        <v>7.6790753804892066E-3</v>
      </c>
      <c r="G384">
        <f t="shared" si="49"/>
        <v>6.3906734634504048E-5</v>
      </c>
      <c r="H384">
        <f t="shared" si="50"/>
        <v>1.6548562125380196E-3</v>
      </c>
      <c r="I384">
        <f t="shared" si="51"/>
        <v>1.7187629471725238E-3</v>
      </c>
      <c r="J384">
        <f t="shared" si="46"/>
        <v>0.47871535692552886</v>
      </c>
    </row>
    <row r="385" spans="3:10">
      <c r="C385">
        <f t="shared" si="48"/>
        <v>24.916499999999836</v>
      </c>
      <c r="D385">
        <f t="shared" si="44"/>
        <v>-0.47052076802356679</v>
      </c>
      <c r="E385">
        <f t="shared" si="47"/>
        <v>-1.0741049881499376E-2</v>
      </c>
      <c r="F385">
        <f t="shared" si="45"/>
        <v>7.659310313717466E-3</v>
      </c>
      <c r="G385">
        <f t="shared" si="49"/>
        <v>5.768507627842888E-5</v>
      </c>
      <c r="H385">
        <f t="shared" si="50"/>
        <v>1.6604234485611536E-3</v>
      </c>
      <c r="I385">
        <f t="shared" si="51"/>
        <v>1.7181085248395825E-3</v>
      </c>
      <c r="J385">
        <f t="shared" si="46"/>
        <v>0.47862421234751351</v>
      </c>
    </row>
    <row r="386" spans="3:10">
      <c r="C386">
        <f t="shared" si="48"/>
        <v>24.989999999999835</v>
      </c>
      <c r="D386">
        <f t="shared" si="44"/>
        <v>-0.47126885768071469</v>
      </c>
      <c r="E386">
        <f t="shared" si="47"/>
        <v>-1.0178090573441143E-2</v>
      </c>
      <c r="F386">
        <f t="shared" si="45"/>
        <v>7.6390059373234245E-3</v>
      </c>
      <c r="G386">
        <f t="shared" si="49"/>
        <v>5.1796763860585722E-5</v>
      </c>
      <c r="H386">
        <f t="shared" si="50"/>
        <v>1.6657075216476428E-3</v>
      </c>
      <c r="I386">
        <f t="shared" si="51"/>
        <v>1.7175042855082285E-3</v>
      </c>
      <c r="J386">
        <f t="shared" si="46"/>
        <v>0.47854004158596503</v>
      </c>
    </row>
    <row r="387" spans="3:10">
      <c r="C387">
        <f t="shared" si="48"/>
        <v>25.063499999999834</v>
      </c>
      <c r="D387">
        <f t="shared" si="44"/>
        <v>-0.47197567951803771</v>
      </c>
      <c r="E387">
        <f t="shared" si="47"/>
        <v>-9.6166236370478705E-3</v>
      </c>
      <c r="F387">
        <f t="shared" si="45"/>
        <v>7.6181661164452458E-3</v>
      </c>
      <c r="G387">
        <f t="shared" si="49"/>
        <v>4.6239725088313904E-5</v>
      </c>
      <c r="H387">
        <f t="shared" si="50"/>
        <v>1.6707078154238506E-3</v>
      </c>
      <c r="I387">
        <f t="shared" si="51"/>
        <v>1.7169475405121645E-3</v>
      </c>
      <c r="J387">
        <f t="shared" si="46"/>
        <v>0.47846247369564449</v>
      </c>
    </row>
    <row r="388" spans="3:10">
      <c r="C388">
        <f t="shared" si="48"/>
        <v>25.136999999999833</v>
      </c>
      <c r="D388">
        <f t="shared" si="44"/>
        <v>-0.47264134611745817</v>
      </c>
      <c r="E388">
        <f t="shared" si="47"/>
        <v>-9.056688427489145E-3</v>
      </c>
      <c r="F388">
        <f t="shared" si="45"/>
        <v>7.5967947437012642E-3</v>
      </c>
      <c r="G388">
        <f t="shared" si="49"/>
        <v>4.1011802636307899E-5</v>
      </c>
      <c r="H388">
        <f t="shared" si="50"/>
        <v>1.6754238154479217E-3</v>
      </c>
      <c r="I388">
        <f t="shared" si="51"/>
        <v>1.7164356180842297E-3</v>
      </c>
      <c r="J388">
        <f t="shared" si="46"/>
        <v>0.47839113956179274</v>
      </c>
    </row>
    <row r="389" spans="3:10">
      <c r="C389">
        <f t="shared" si="48"/>
        <v>25.210499999999833</v>
      </c>
      <c r="D389">
        <f t="shared" si="44"/>
        <v>-0.47326597293247447</v>
      </c>
      <c r="E389">
        <f t="shared" si="47"/>
        <v>-8.4983240138271025E-3</v>
      </c>
      <c r="F389">
        <f t="shared" si="45"/>
        <v>7.5748957387614339E-3</v>
      </c>
      <c r="G389">
        <f t="shared" si="49"/>
        <v>3.6110755521995197E-5</v>
      </c>
      <c r="H389">
        <f t="shared" si="50"/>
        <v>1.6798551085179122E-3</v>
      </c>
      <c r="I389">
        <f t="shared" si="51"/>
        <v>1.7159658640399074E-3</v>
      </c>
      <c r="J389">
        <f t="shared" si="46"/>
        <v>0.47832567204641474</v>
      </c>
    </row>
    <row r="390" spans="3:10">
      <c r="C390">
        <f t="shared" si="48"/>
        <v>25.283999999999832</v>
      </c>
      <c r="D390">
        <f t="shared" si="44"/>
        <v>-0.47384967826698604</v>
      </c>
      <c r="E390">
        <f t="shared" si="47"/>
        <v>-7.9415691770281377E-3</v>
      </c>
      <c r="F390">
        <f t="shared" si="45"/>
        <v>7.552473047918366E-3</v>
      </c>
      <c r="G390">
        <f t="shared" si="49"/>
        <v>3.1534260496761687E-5</v>
      </c>
      <c r="H390">
        <f t="shared" si="50"/>
        <v>1.6840013819529463E-3</v>
      </c>
      <c r="I390">
        <f t="shared" si="51"/>
        <v>1.715535642449708E-3</v>
      </c>
      <c r="J390">
        <f t="shared" si="46"/>
        <v>0.47826570612993058</v>
      </c>
    </row>
    <row r="391" spans="3:10">
      <c r="C391">
        <f t="shared" si="48"/>
        <v>25.357499999999831</v>
      </c>
      <c r="D391">
        <f t="shared" si="44"/>
        <v>-0.47439258325397449</v>
      </c>
      <c r="E391">
        <f t="shared" si="47"/>
        <v>-7.3864624080061374E-3</v>
      </c>
      <c r="F391">
        <f t="shared" si="45"/>
        <v>7.5295306436579607E-3</v>
      </c>
      <c r="G391">
        <f t="shared" si="49"/>
        <v>2.7279913452443914E-5</v>
      </c>
      <c r="H391">
        <f t="shared" si="50"/>
        <v>1.6878624228478434E-3</v>
      </c>
      <c r="I391">
        <f t="shared" si="51"/>
        <v>1.7151423363002873E-3</v>
      </c>
      <c r="J391">
        <f t="shared" si="46"/>
        <v>0.47821087904818549</v>
      </c>
    </row>
    <row r="392" spans="3:10">
      <c r="C392">
        <f t="shared" si="48"/>
        <v>25.43099999999983</v>
      </c>
      <c r="D392">
        <f t="shared" si="44"/>
        <v>-0.47489481183404325</v>
      </c>
      <c r="E392">
        <f t="shared" si="47"/>
        <v>-6.8330419056972774E-3</v>
      </c>
      <c r="F392">
        <f t="shared" si="45"/>
        <v>7.506072524229696E-3</v>
      </c>
      <c r="G392">
        <f t="shared" si="49"/>
        <v>2.3345230842507538E-5</v>
      </c>
      <c r="H392">
        <f t="shared" si="50"/>
        <v>1.691438117301685E-3</v>
      </c>
      <c r="I392">
        <f t="shared" si="51"/>
        <v>1.7147833481441926E-3</v>
      </c>
      <c r="J392">
        <f t="shared" si="46"/>
        <v>0.47816083042482582</v>
      </c>
    </row>
    <row r="393" spans="3:10">
      <c r="C393">
        <f t="shared" si="48"/>
        <v>25.50449999999983</v>
      </c>
      <c r="D393">
        <f t="shared" si="44"/>
        <v>-0.47535649073381797</v>
      </c>
      <c r="E393">
        <f t="shared" si="47"/>
        <v>-6.2813455751663944E-3</v>
      </c>
      <c r="F393">
        <f t="shared" si="45"/>
        <v>7.4821027132165874E-3</v>
      </c>
      <c r="G393">
        <f t="shared" si="49"/>
        <v>1.9727651117331221E-5</v>
      </c>
      <c r="H393">
        <f t="shared" si="50"/>
        <v>1.6947284496207776E-3</v>
      </c>
      <c r="I393">
        <f t="shared" si="51"/>
        <v>1.7144561007381089E-3</v>
      </c>
      <c r="J393">
        <f t="shared" si="46"/>
        <v>0.47811520239904648</v>
      </c>
    </row>
    <row r="394" spans="3:10">
      <c r="C394">
        <f t="shared" si="48"/>
        <v>25.577999999999829</v>
      </c>
      <c r="D394">
        <f t="shared" si="44"/>
        <v>-0.47577774944421025</v>
      </c>
      <c r="E394">
        <f t="shared" si="47"/>
        <v>-5.7314110257449752E-3</v>
      </c>
      <c r="F394">
        <f t="shared" si="45"/>
        <v>7.457625259104872E-3</v>
      </c>
      <c r="G394">
        <f t="shared" si="49"/>
        <v>1.6424536173015536E-5</v>
      </c>
      <c r="H394">
        <f t="shared" si="50"/>
        <v>1.6977335014964827E-3</v>
      </c>
      <c r="I394">
        <f t="shared" si="51"/>
        <v>1.7141580376694983E-3</v>
      </c>
      <c r="J394">
        <f t="shared" si="46"/>
        <v>0.47807363974873135</v>
      </c>
    </row>
    <row r="395" spans="3:10">
      <c r="C395">
        <f t="shared" si="48"/>
        <v>25.651499999999828</v>
      </c>
      <c r="D395">
        <f t="shared" si="44"/>
        <v>-0.47615872019854649</v>
      </c>
      <c r="E395">
        <f t="shared" si="47"/>
        <v>-5.1832755692007675E-3</v>
      </c>
      <c r="F395">
        <f t="shared" si="45"/>
        <v>7.4326442348534401E-3</v>
      </c>
      <c r="G395">
        <f t="shared" si="49"/>
        <v>1.3433172813136769E-5</v>
      </c>
      <c r="H395">
        <f t="shared" si="50"/>
        <v>1.7004534511583826E-3</v>
      </c>
      <c r="I395">
        <f t="shared" si="51"/>
        <v>1.7138866239715194E-3</v>
      </c>
      <c r="J395">
        <f t="shared" si="46"/>
        <v>0.47803579000900753</v>
      </c>
    </row>
    <row r="396" spans="3:10">
      <c r="C396">
        <f t="shared" si="48"/>
        <v>25.724999999999827</v>
      </c>
      <c r="D396">
        <f t="shared" si="44"/>
        <v>-0.47649953795056499</v>
      </c>
      <c r="E396">
        <f t="shared" si="47"/>
        <v>-4.6369762179390393E-3</v>
      </c>
      <c r="F396">
        <f t="shared" si="45"/>
        <v>7.4071637374630607E-3</v>
      </c>
      <c r="G396">
        <f t="shared" si="49"/>
        <v>1.0750774222866118E-5</v>
      </c>
      <c r="H396">
        <f t="shared" si="50"/>
        <v>1.7028885725032643E-3</v>
      </c>
      <c r="I396">
        <f t="shared" si="51"/>
        <v>1.7136393467261303E-3</v>
      </c>
      <c r="J396">
        <f t="shared" si="46"/>
        <v>0.47800130358624621</v>
      </c>
    </row>
    <row r="397" spans="3:10">
      <c r="C397">
        <f t="shared" si="48"/>
        <v>25.798499999999827</v>
      </c>
      <c r="D397">
        <f t="shared" si="44"/>
        <v>-0.4768003403522828</v>
      </c>
      <c r="E397">
        <f t="shared" si="47"/>
        <v>-4.0925496832355046E-3</v>
      </c>
      <c r="F397">
        <f t="shared" si="45"/>
        <v>7.3811878875454304E-3</v>
      </c>
      <c r="G397">
        <f t="shared" si="49"/>
        <v>8.3744814548755143E-6</v>
      </c>
      <c r="H397">
        <f t="shared" si="50"/>
        <v>1.7050392342003954E-3</v>
      </c>
      <c r="I397">
        <f t="shared" si="51"/>
        <v>1.7134137156552709E-3</v>
      </c>
      <c r="J397">
        <f t="shared" si="46"/>
        <v>0.47796983386754593</v>
      </c>
    </row>
    <row r="398" spans="3:10">
      <c r="C398">
        <f t="shared" si="48"/>
        <v>25.871999999999826</v>
      </c>
      <c r="D398">
        <f t="shared" si="44"/>
        <v>-0.47706126773173513</v>
      </c>
      <c r="E398">
        <f t="shared" si="47"/>
        <v>-3.5500323735009154E-3</v>
      </c>
      <c r="F398">
        <f t="shared" si="45"/>
        <v>7.3547208288920777E-3</v>
      </c>
      <c r="G398">
        <f t="shared" si="49"/>
        <v>6.3013649264522711E-6</v>
      </c>
      <c r="H398">
        <f t="shared" si="50"/>
        <v>1.7069058987735769E-3</v>
      </c>
      <c r="I398">
        <f t="shared" si="51"/>
        <v>1.7132072637000293E-3</v>
      </c>
      <c r="J398">
        <f t="shared" si="46"/>
        <v>0.4779410373257395</v>
      </c>
    </row>
    <row r="399" spans="3:10">
      <c r="C399">
        <f t="shared" si="48"/>
        <v>25.945499999999825</v>
      </c>
      <c r="D399">
        <f t="shared" si="44"/>
        <v>-0.47728246307058958</v>
      </c>
      <c r="E399">
        <f t="shared" si="47"/>
        <v>-3.0094603925773476E-3</v>
      </c>
      <c r="F399">
        <f t="shared" si="45"/>
        <v>7.3277667280431747E-3</v>
      </c>
      <c r="G399">
        <f t="shared" si="49"/>
        <v>4.5284259272459016E-6</v>
      </c>
      <c r="H399">
        <f t="shared" si="50"/>
        <v>1.7084891216604652E-3</v>
      </c>
      <c r="I399">
        <f t="shared" si="51"/>
        <v>1.7130175475877111E-3</v>
      </c>
      <c r="J399">
        <f t="shared" si="46"/>
        <v>0.47791457361997391</v>
      </c>
    </row>
    <row r="400" spans="3:10">
      <c r="C400">
        <f t="shared" si="48"/>
        <v>26.018999999999824</v>
      </c>
      <c r="D400">
        <f t="shared" si="44"/>
        <v>-0.47746407198163743</v>
      </c>
      <c r="E400">
        <f t="shared" si="47"/>
        <v>-2.4708695380661742E-3</v>
      </c>
      <c r="F400">
        <f t="shared" si="45"/>
        <v>7.3003297738562668E-3</v>
      </c>
      <c r="G400">
        <f t="shared" si="49"/>
        <v>3.0525981370716744E-6</v>
      </c>
      <c r="H400">
        <f t="shared" si="50"/>
        <v>1.7097895502496468E-3</v>
      </c>
      <c r="I400">
        <f t="shared" si="51"/>
        <v>1.7128421483867185E-3</v>
      </c>
      <c r="J400">
        <f t="shared" si="46"/>
        <v>0.47789010569191442</v>
      </c>
    </row>
    <row r="401" spans="3:10">
      <c r="C401">
        <f t="shared" si="48"/>
        <v>26.092499999999824</v>
      </c>
      <c r="D401">
        <f t="shared" si="44"/>
        <v>-0.47760624268616447</v>
      </c>
      <c r="E401">
        <f t="shared" si="47"/>
        <v>-1.9342952996877385E-3</v>
      </c>
      <c r="F401">
        <f t="shared" si="45"/>
        <v>7.2724141770749802E-3</v>
      </c>
      <c r="G401">
        <f t="shared" si="49"/>
        <v>1.8707491531970392E-6</v>
      </c>
      <c r="H401">
        <f t="shared" si="50"/>
        <v>1.7108079228959658E-3</v>
      </c>
      <c r="I401">
        <f t="shared" si="51"/>
        <v>1.7126786720491629E-3</v>
      </c>
      <c r="J401">
        <f t="shared" si="46"/>
        <v>0.47786729985762966</v>
      </c>
    </row>
    <row r="402" spans="3:10">
      <c r="C402">
        <f t="shared" si="48"/>
        <v>26.165999999999823</v>
      </c>
      <c r="D402">
        <f t="shared" si="44"/>
        <v>-0.47770912599120341</v>
      </c>
      <c r="E402">
        <f t="shared" si="47"/>
        <v>-1.3997728576727274E-3</v>
      </c>
      <c r="F402">
        <f t="shared" si="45"/>
        <v>7.2440241698977243E-3</v>
      </c>
      <c r="G402">
        <f t="shared" si="49"/>
        <v>9.7968202653863687E-7</v>
      </c>
      <c r="H402">
        <f t="shared" si="50"/>
        <v>1.7115450679145959E-3</v>
      </c>
      <c r="I402">
        <f t="shared" si="51"/>
        <v>1.7125247499411346E-3</v>
      </c>
      <c r="J402">
        <f t="shared" si="46"/>
        <v>0.47784582589521968</v>
      </c>
    </row>
    <row r="403" spans="3:10">
      <c r="C403">
        <f t="shared" si="48"/>
        <v>26.239499999999822</v>
      </c>
      <c r="D403">
        <f t="shared" si="44"/>
        <v>-0.4777728752666705</v>
      </c>
      <c r="E403">
        <f t="shared" si="47"/>
        <v>-8.6733708118524465E-4</v>
      </c>
      <c r="F403">
        <f t="shared" si="45"/>
        <v>7.215164005546431E-3</v>
      </c>
      <c r="G403">
        <f t="shared" si="49"/>
        <v>3.7613680619946984E-7</v>
      </c>
      <c r="H403">
        <f t="shared" si="50"/>
        <v>1.7120019025543612E-3</v>
      </c>
      <c r="I403">
        <f t="shared" si="51"/>
        <v>1.7123780393605607E-3</v>
      </c>
      <c r="J403">
        <f t="shared" si="46"/>
        <v>0.47782535712825186</v>
      </c>
    </row>
    <row r="404" spans="3:10">
      <c r="C404">
        <f t="shared" si="48"/>
        <v>26.312999999999821</v>
      </c>
      <c r="D404">
        <f t="shared" si="44"/>
        <v>-0.47779764642238864</v>
      </c>
      <c r="E404">
        <f t="shared" si="47"/>
        <v>-3.3702252677758192E-4</v>
      </c>
      <c r="F404">
        <f t="shared" si="45"/>
        <v>7.185837957835374E-3</v>
      </c>
      <c r="G404">
        <f t="shared" si="49"/>
        <v>5.6792091777772965E-8</v>
      </c>
      <c r="H404">
        <f t="shared" si="50"/>
        <v>1.7121794319508044E-3</v>
      </c>
      <c r="I404">
        <f t="shared" si="51"/>
        <v>1.7122362240425822E-3</v>
      </c>
      <c r="J404">
        <f t="shared" si="46"/>
        <v>0.47780557050507233</v>
      </c>
    </row>
    <row r="405" spans="3:10">
      <c r="C405">
        <f t="shared" si="48"/>
        <v>26.38649999999982</v>
      </c>
      <c r="D405">
        <f t="shared" si="44"/>
        <v>-0.47778359788499908</v>
      </c>
      <c r="E405">
        <f t="shared" si="47"/>
        <v>1.9113656312331811E-4</v>
      </c>
      <c r="F405">
        <f t="shared" si="45"/>
        <v>7.1560503207400801E-3</v>
      </c>
      <c r="G405">
        <f t="shared" si="49"/>
        <v>1.8266592881297084E-8</v>
      </c>
      <c r="H405">
        <f t="shared" si="50"/>
        <v>1.7120787480595086E-3</v>
      </c>
      <c r="I405">
        <f t="shared" si="51"/>
        <v>1.7120970146523899E-3</v>
      </c>
      <c r="J405">
        <f t="shared" si="46"/>
        <v>0.47778614667406588</v>
      </c>
    </row>
    <row r="406" spans="3:10">
      <c r="C406">
        <f t="shared" si="48"/>
        <v>26.45999999999982</v>
      </c>
      <c r="D406">
        <f t="shared" si="44"/>
        <v>-0.47773089057476431</v>
      </c>
      <c r="E406">
        <f t="shared" si="47"/>
        <v>7.1710626169771408E-4</v>
      </c>
      <c r="F406">
        <f t="shared" si="45"/>
        <v>7.1258054079663923E-3</v>
      </c>
      <c r="G406">
        <f t="shared" si="49"/>
        <v>2.5712069528303521E-7</v>
      </c>
      <c r="H406">
        <f t="shared" si="50"/>
        <v>1.7117010285701807E-3</v>
      </c>
      <c r="I406">
        <f t="shared" si="51"/>
        <v>1.7119581492654637E-3</v>
      </c>
      <c r="J406">
        <f t="shared" si="46"/>
        <v>0.47776677005493851</v>
      </c>
    </row>
    <row r="407" spans="3:10">
      <c r="C407">
        <f t="shared" si="48"/>
        <v>26.533499999999819</v>
      </c>
      <c r="D407">
        <f t="shared" si="44"/>
        <v>-0.47763968788226435</v>
      </c>
      <c r="E407">
        <f t="shared" si="47"/>
        <v>1.2408529591832439E-3</v>
      </c>
      <c r="F407">
        <f t="shared" si="45"/>
        <v>7.0951075525197034E-3</v>
      </c>
      <c r="G407">
        <f t="shared" si="49"/>
        <v>7.6985803315690655E-7</v>
      </c>
      <c r="H407">
        <f t="shared" si="50"/>
        <v>1.7110475358020016E-3</v>
      </c>
      <c r="I407">
        <f t="shared" si="51"/>
        <v>1.7118173938351585E-3</v>
      </c>
      <c r="J407">
        <f t="shared" si="46"/>
        <v>0.47774712890609938</v>
      </c>
    </row>
    <row r="408" spans="3:10">
      <c r="C408">
        <f t="shared" si="48"/>
        <v>26.606999999999818</v>
      </c>
      <c r="D408">
        <f t="shared" si="44"/>
        <v>-0.47751015564498878</v>
      </c>
      <c r="E408">
        <f t="shared" si="47"/>
        <v>1.7623433642934422E-3</v>
      </c>
      <c r="F408">
        <f t="shared" si="45"/>
        <v>7.0639611062743987E-3</v>
      </c>
      <c r="G408">
        <f t="shared" si="49"/>
        <v>1.5529270668345641E-6</v>
      </c>
      <c r="H408">
        <f t="shared" si="50"/>
        <v>1.7101196155807606E-3</v>
      </c>
      <c r="I408">
        <f t="shared" si="51"/>
        <v>1.7116725426475951E-3</v>
      </c>
      <c r="J408">
        <f t="shared" si="46"/>
        <v>0.47772691538822259</v>
      </c>
    </row>
    <row r="409" spans="3:10">
      <c r="C409">
        <f t="shared" si="48"/>
        <v>26.680499999999817</v>
      </c>
      <c r="D409">
        <f t="shared" si="44"/>
        <v>-0.47734246212382686</v>
      </c>
      <c r="E409">
        <f t="shared" si="47"/>
        <v>2.2815445056046106E-3</v>
      </c>
      <c r="F409">
        <f t="shared" si="45"/>
        <v>7.0323704395435444E-3</v>
      </c>
      <c r="G409">
        <f t="shared" si="49"/>
        <v>2.6027226655272937E-6</v>
      </c>
      <c r="H409">
        <f t="shared" si="50"/>
        <v>1.708918696098278E-3</v>
      </c>
      <c r="I409">
        <f t="shared" si="51"/>
        <v>1.7115214187638052E-3</v>
      </c>
      <c r="J409">
        <f t="shared" si="46"/>
        <v>0.47770582562406966</v>
      </c>
    </row>
    <row r="410" spans="3:10">
      <c r="C410">
        <f t="shared" si="48"/>
        <v>26.753999999999817</v>
      </c>
      <c r="D410">
        <f t="shared" si="44"/>
        <v>-0.47713677797945792</v>
      </c>
      <c r="E410">
        <f t="shared" si="47"/>
        <v>2.7984237329110612E-3</v>
      </c>
      <c r="F410">
        <f t="shared" si="45"/>
        <v>7.0003399406488491E-3</v>
      </c>
      <c r="G410">
        <f t="shared" si="49"/>
        <v>3.9155876944599396E-6</v>
      </c>
      <c r="H410">
        <f t="shared" si="50"/>
        <v>1.7074462867546387E-3</v>
      </c>
      <c r="I410">
        <f t="shared" si="51"/>
        <v>1.7113618744490986E-3</v>
      </c>
      <c r="J410">
        <f t="shared" si="46"/>
        <v>0.47768355975465582</v>
      </c>
    </row>
    <row r="411" spans="3:10">
      <c r="C411">
        <f t="shared" si="48"/>
        <v>26.827499999999816</v>
      </c>
      <c r="D411">
        <f t="shared" si="44"/>
        <v>-0.47689327624864458</v>
      </c>
      <c r="E411">
        <f t="shared" si="47"/>
        <v>3.3129487185487518E-3</v>
      </c>
      <c r="F411">
        <f t="shared" si="45"/>
        <v>6.9678740154909382E-3</v>
      </c>
      <c r="G411">
        <f t="shared" si="49"/>
        <v>5.4878146058669083E-6</v>
      </c>
      <c r="H411">
        <f t="shared" si="50"/>
        <v>1.7057039769837452E-3</v>
      </c>
      <c r="I411">
        <f t="shared" si="51"/>
        <v>1.7111917915896121E-3</v>
      </c>
      <c r="J411">
        <f t="shared" si="46"/>
        <v>0.47765982199184559</v>
      </c>
    </row>
    <row r="412" spans="3:10">
      <c r="C412">
        <f t="shared" si="48"/>
        <v>26.900999999999815</v>
      </c>
      <c r="D412">
        <f t="shared" si="44"/>
        <v>-0.47661213232043104</v>
      </c>
      <c r="E412">
        <f t="shared" si="47"/>
        <v>3.825087458687336E-3</v>
      </c>
      <c r="F412">
        <f t="shared" si="45"/>
        <v>6.9349770871199746E-3</v>
      </c>
      <c r="G412">
        <f t="shared" si="49"/>
        <v>7.3156470333035712E-6</v>
      </c>
      <c r="H412">
        <f t="shared" si="50"/>
        <v>1.7036934350627103E-3</v>
      </c>
      <c r="I412">
        <f t="shared" si="51"/>
        <v>1.7110090820960139E-3</v>
      </c>
      <c r="J412">
        <f t="shared" si="46"/>
        <v>0.47763432066746264</v>
      </c>
    </row>
    <row r="413" spans="3:10">
      <c r="C413">
        <f t="shared" si="48"/>
        <v>26.974499999999814</v>
      </c>
      <c r="D413">
        <f t="shared" si="44"/>
        <v>-0.47629352391224861</v>
      </c>
      <c r="E413">
        <f t="shared" si="47"/>
        <v>4.3348082745906539E-3</v>
      </c>
      <c r="F413">
        <f t="shared" si="45"/>
        <v>6.9016535953066518E-3</v>
      </c>
      <c r="G413">
        <f t="shared" si="49"/>
        <v>9.3952813887298005E-6</v>
      </c>
      <c r="H413">
        <f t="shared" si="50"/>
        <v>1.701416406905608E-3</v>
      </c>
      <c r="I413">
        <f t="shared" si="51"/>
        <v>1.7108116882943378E-3</v>
      </c>
      <c r="J413">
        <f t="shared" si="46"/>
        <v>0.47760676827900139</v>
      </c>
    </row>
    <row r="414" spans="3:10">
      <c r="C414">
        <f t="shared" si="48"/>
        <v>27.047999999999814</v>
      </c>
      <c r="D414">
        <f t="shared" si="44"/>
        <v>-0.47593763104593095</v>
      </c>
      <c r="E414">
        <f t="shared" si="47"/>
        <v>4.8420798138456931E-3</v>
      </c>
      <c r="F414">
        <f t="shared" si="45"/>
        <v>6.8679079961136051E-3</v>
      </c>
      <c r="G414">
        <f t="shared" si="49"/>
        <v>1.1722868461825971E-5</v>
      </c>
      <c r="H414">
        <f t="shared" si="50"/>
        <v>1.6988747148420952E-3</v>
      </c>
      <c r="I414">
        <f t="shared" si="51"/>
        <v>1.7105975833039211E-3</v>
      </c>
      <c r="J414">
        <f t="shared" si="46"/>
        <v>0.47757688153202743</v>
      </c>
    </row>
    <row r="415" spans="3:10">
      <c r="C415">
        <f t="shared" si="48"/>
        <v>27.121499999999813</v>
      </c>
      <c r="D415">
        <f t="shared" si="44"/>
        <v>-0.47554463602364128</v>
      </c>
      <c r="E415">
        <f t="shared" si="47"/>
        <v>5.3468710515600431E-3</v>
      </c>
      <c r="F415">
        <f t="shared" si="45"/>
        <v>6.8337447614672565E-3</v>
      </c>
      <c r="G415">
        <f t="shared" si="49"/>
        <v>1.42945150210054E-5</v>
      </c>
      <c r="H415">
        <f t="shared" si="50"/>
        <v>1.6960702563814309E-3</v>
      </c>
      <c r="I415">
        <f t="shared" si="51"/>
        <v>1.7103647714024363E-3</v>
      </c>
      <c r="J415">
        <f t="shared" si="46"/>
        <v>0.47754438137935568</v>
      </c>
    </row>
    <row r="416" spans="3:10">
      <c r="C416">
        <f t="shared" si="48"/>
        <v>27.194999999999812</v>
      </c>
      <c r="D416">
        <f t="shared" si="44"/>
        <v>-0.47511472340371397</v>
      </c>
      <c r="E416">
        <f t="shared" si="47"/>
        <v>5.8491512915278864E-3</v>
      </c>
      <c r="F416">
        <f t="shared" si="45"/>
        <v>6.7991683787301475E-3</v>
      </c>
      <c r="G416">
        <f t="shared" si="49"/>
        <v>1.7106285415591171E-5</v>
      </c>
      <c r="H416">
        <f t="shared" si="50"/>
        <v>1.693005002962407E-3</v>
      </c>
      <c r="I416">
        <f t="shared" si="51"/>
        <v>1.7101112883779982E-3</v>
      </c>
      <c r="J416">
        <f t="shared" si="46"/>
        <v>0.47750899305709393</v>
      </c>
    </row>
    <row r="417" spans="3:10">
      <c r="C417">
        <f t="shared" si="48"/>
        <v>27.268499999999811</v>
      </c>
      <c r="D417">
        <f t="shared" si="44"/>
        <v>-0.47464807997641267</v>
      </c>
      <c r="E417">
        <f t="shared" si="47"/>
        <v>6.3488901673645522E-3</v>
      </c>
      <c r="F417">
        <f t="shared" si="45"/>
        <v>6.7641833502737753E-3</v>
      </c>
      <c r="G417">
        <f t="shared" si="49"/>
        <v>2.0154203178629144E-5</v>
      </c>
      <c r="H417">
        <f t="shared" si="50"/>
        <v>1.6896809986897128E-3</v>
      </c>
      <c r="I417">
        <f t="shared" si="51"/>
        <v>1.709835201868342E-3</v>
      </c>
      <c r="J417">
        <f t="shared" si="46"/>
        <v>0.47747044611764078</v>
      </c>
    </row>
    <row r="418" spans="3:10">
      <c r="C418">
        <f t="shared" si="48"/>
        <v>27.34199999999981</v>
      </c>
      <c r="D418">
        <f t="shared" si="44"/>
        <v>-0.47414489473960736</v>
      </c>
      <c r="E418">
        <f t="shared" si="47"/>
        <v>6.8460576436096751E-3</v>
      </c>
      <c r="F418">
        <f t="shared" si="45"/>
        <v>6.7287941930519683E-3</v>
      </c>
      <c r="G418">
        <f t="shared" si="49"/>
        <v>2.3434252629813227E-5</v>
      </c>
      <c r="H418">
        <f t="shared" si="50"/>
        <v>1.6861003590572499E-3</v>
      </c>
      <c r="I418">
        <f t="shared" si="51"/>
        <v>1.7095346116870632E-3</v>
      </c>
      <c r="J418">
        <f t="shared" si="46"/>
        <v>0.47742847445972653</v>
      </c>
    </row>
    <row r="419" spans="3:10">
      <c r="C419">
        <f t="shared" si="48"/>
        <v>27.41549999999981</v>
      </c>
      <c r="D419">
        <f t="shared" si="44"/>
        <v>-0.47360535887437261</v>
      </c>
      <c r="E419">
        <f t="shared" si="47"/>
        <v>7.3406240167989949E-3</v>
      </c>
      <c r="F419">
        <f t="shared" si="45"/>
        <v>6.6930054381748455E-3</v>
      </c>
      <c r="G419">
        <f t="shared" si="49"/>
        <v>2.6942380478003105E-5</v>
      </c>
      <c r="H419">
        <f t="shared" si="50"/>
        <v>1.6822652696589246E-3</v>
      </c>
      <c r="I419">
        <f t="shared" si="51"/>
        <v>1.7092076501369277E-3</v>
      </c>
      <c r="J419">
        <f t="shared" si="46"/>
        <v>0.47738281635558516</v>
      </c>
    </row>
    <row r="420" spans="3:10">
      <c r="C420">
        <f t="shared" si="48"/>
        <v>27.488999999999809</v>
      </c>
      <c r="D420">
        <f t="shared" si="44"/>
        <v>-0.47302966572050947</v>
      </c>
      <c r="E420">
        <f t="shared" si="47"/>
        <v>7.8325599165048471E-3</v>
      </c>
      <c r="F420">
        <f t="shared" si="45"/>
        <v>6.6568216304833698E-3</v>
      </c>
      <c r="G420">
        <f t="shared" si="49"/>
        <v>3.0674497422819207E-5</v>
      </c>
      <c r="H420">
        <f t="shared" si="50"/>
        <v>1.6781779848874269E-3</v>
      </c>
      <c r="I420">
        <f t="shared" si="51"/>
        <v>1.7088524823102461E-3</v>
      </c>
      <c r="J420">
        <f t="shared" si="46"/>
        <v>0.47733321447534544</v>
      </c>
    </row>
    <row r="421" spans="3:10">
      <c r="C421">
        <f t="shared" si="48"/>
        <v>27.562499999999808</v>
      </c>
      <c r="D421">
        <f t="shared" si="44"/>
        <v>-0.47241801075199308</v>
      </c>
      <c r="E421">
        <f t="shared" si="47"/>
        <v>8.3218363063453753E-3</v>
      </c>
      <c r="F421">
        <f t="shared" si="45"/>
        <v>6.6202473281245554E-3</v>
      </c>
      <c r="G421">
        <f t="shared" si="49"/>
        <v>3.4626479754804016E-5</v>
      </c>
      <c r="H421">
        <f t="shared" si="50"/>
        <v>1.6738408266215269E-3</v>
      </c>
      <c r="I421">
        <f t="shared" si="51"/>
        <v>1.708467306376331E-3</v>
      </c>
      <c r="J421">
        <f t="shared" si="46"/>
        <v>0.47727941590872897</v>
      </c>
    </row>
    <row r="422" spans="3:10">
      <c r="C422">
        <f t="shared" si="48"/>
        <v>27.635999999999807</v>
      </c>
      <c r="D422">
        <f t="shared" si="44"/>
        <v>-0.47177059155234835</v>
      </c>
      <c r="E422">
        <f t="shared" si="47"/>
        <v>8.8084244849625307E-3</v>
      </c>
      <c r="F422">
        <f t="shared" si="45"/>
        <v>6.5832871021273233E-3</v>
      </c>
      <c r="G422">
        <f t="shared" si="49"/>
        <v>3.8794170953643712E-5</v>
      </c>
      <c r="H422">
        <f t="shared" si="50"/>
        <v>1.6692561829023951E-3</v>
      </c>
      <c r="I422">
        <f t="shared" si="51"/>
        <v>1.7080503538560389E-3</v>
      </c>
      <c r="J422">
        <f t="shared" si="46"/>
        <v>0.47722117218414062</v>
      </c>
    </row>
    <row r="423" spans="3:10">
      <c r="C423">
        <f t="shared" si="48"/>
        <v>27.709499999999807</v>
      </c>
      <c r="D423">
        <f t="shared" si="44"/>
        <v>-0.47108760778995612</v>
      </c>
      <c r="E423">
        <f t="shared" si="47"/>
        <v>9.2922960869688889E-3</v>
      </c>
      <c r="F423">
        <f t="shared" si="45"/>
        <v>6.5459455359790841E-3</v>
      </c>
      <c r="G423">
        <f t="shared" si="49"/>
        <v>4.3173383283948662E-5</v>
      </c>
      <c r="H423">
        <f t="shared" si="50"/>
        <v>1.6644265065994764E-3</v>
      </c>
      <c r="I423">
        <f t="shared" si="51"/>
        <v>1.7075998898834252E-3</v>
      </c>
      <c r="J423">
        <f t="shared" si="46"/>
        <v>0.47715823928523965</v>
      </c>
    </row>
    <row r="424" spans="3:10">
      <c r="C424">
        <f t="shared" si="48"/>
        <v>27.782999999999806</v>
      </c>
      <c r="D424">
        <f t="shared" si="44"/>
        <v>-0.47036926119329214</v>
      </c>
      <c r="E424">
        <f t="shared" si="47"/>
        <v>9.7734230838633519E-3</v>
      </c>
      <c r="F424">
        <f t="shared" si="45"/>
        <v>6.5082272252030334E-3</v>
      </c>
      <c r="G424">
        <f t="shared" si="49"/>
        <v>4.7759899388096518E-5</v>
      </c>
      <c r="H424">
        <f t="shared" si="50"/>
        <v>1.6593543140664261E-3</v>
      </c>
      <c r="I424">
        <f t="shared" si="51"/>
        <v>1.7071142134545225E-3</v>
      </c>
      <c r="J424">
        <f t="shared" si="46"/>
        <v>0.47709037766507406</v>
      </c>
    </row>
    <row r="425" spans="3:10">
      <c r="C425">
        <f t="shared" si="48"/>
        <v>27.856499999999805</v>
      </c>
      <c r="D425">
        <f t="shared" si="44"/>
        <v>-0.46961575552610085</v>
      </c>
      <c r="E425">
        <f t="shared" si="47"/>
        <v>1.0251777784915775E-2</v>
      </c>
      <c r="F425">
        <f t="shared" si="45"/>
        <v>6.4701367769362294E-3</v>
      </c>
      <c r="G425">
        <f t="shared" si="49"/>
        <v>5.2549473875646298E-5</v>
      </c>
      <c r="H425">
        <f t="shared" si="50"/>
        <v>1.6540421837876289E-3</v>
      </c>
      <c r="I425">
        <f t="shared" si="51"/>
        <v>1.7065916576632751E-3</v>
      </c>
      <c r="J425">
        <f t="shared" si="46"/>
        <v>0.47701735225786424</v>
      </c>
    </row>
    <row r="426" spans="3:10">
      <c r="C426">
        <f t="shared" si="48"/>
        <v>27.929999999999804</v>
      </c>
      <c r="D426">
        <f t="shared" si="44"/>
        <v>-0.46882729656250632</v>
      </c>
      <c r="E426">
        <f t="shared" si="47"/>
        <v>1.0727332838020588E-2</v>
      </c>
      <c r="F426">
        <f t="shared" si="45"/>
        <v>6.4316788095084409E-3</v>
      </c>
      <c r="G426">
        <f t="shared" si="49"/>
        <v>5.7537834908837421E-5</v>
      </c>
      <c r="H426">
        <f t="shared" si="50"/>
        <v>1.6484927550158119E-3</v>
      </c>
      <c r="I426">
        <f t="shared" si="51"/>
        <v>1.7060305899246494E-3</v>
      </c>
      <c r="J426">
        <f t="shared" si="46"/>
        <v>0.47693893248851743</v>
      </c>
    </row>
    <row r="427" spans="3:10">
      <c r="C427">
        <f t="shared" si="48"/>
        <v>28.003499999999804</v>
      </c>
      <c r="D427">
        <f t="shared" si="44"/>
        <v>-0.46800409206206317</v>
      </c>
      <c r="E427">
        <f t="shared" si="47"/>
        <v>1.1200061230519458E-2</v>
      </c>
      <c r="F427">
        <f t="shared" si="45"/>
        <v>6.3928579520218581E-3</v>
      </c>
      <c r="G427">
        <f t="shared" si="49"/>
        <v>6.2720685783692524E-5</v>
      </c>
      <c r="H427">
        <f t="shared" si="50"/>
        <v>1.6427087264012708E-3</v>
      </c>
      <c r="I427">
        <f t="shared" si="51"/>
        <v>1.7054294121849633E-3</v>
      </c>
      <c r="J427">
        <f t="shared" si="46"/>
        <v>0.47685489227995598</v>
      </c>
    </row>
    <row r="428" spans="3:10">
      <c r="C428">
        <f t="shared" si="48"/>
        <v>28.076999999999803</v>
      </c>
      <c r="D428">
        <f t="shared" si="44"/>
        <v>-0.46714635174474867</v>
      </c>
      <c r="E428">
        <f t="shared" si="47"/>
        <v>1.1669936289993065E-2</v>
      </c>
      <c r="F428">
        <f t="shared" si="45"/>
        <v>6.3536788439316179E-3</v>
      </c>
      <c r="G428">
        <f t="shared" si="49"/>
        <v>6.8093706506248551E-5</v>
      </c>
      <c r="H428">
        <f t="shared" si="50"/>
        <v>1.6366928546132132E-3</v>
      </c>
      <c r="I428">
        <f t="shared" si="51"/>
        <v>1.7047865611194619E-3</v>
      </c>
      <c r="J428">
        <f t="shared" si="46"/>
        <v>0.47676501005833916</v>
      </c>
    </row>
    <row r="429" spans="3:10">
      <c r="C429">
        <f t="shared" si="48"/>
        <v>28.150499999999802</v>
      </c>
      <c r="D429">
        <f t="shared" si="44"/>
        <v>-0.46625428726589957</v>
      </c>
      <c r="E429">
        <f t="shared" si="47"/>
        <v>1.2136931685022039E-2</v>
      </c>
      <c r="F429">
        <f t="shared" si="45"/>
        <v>6.3141461346272586E-3</v>
      </c>
      <c r="G429">
        <f t="shared" si="49"/>
        <v>7.3652555363445951E-5</v>
      </c>
      <c r="H429">
        <f t="shared" si="50"/>
        <v>1.6304479529537399E-3</v>
      </c>
      <c r="I429">
        <f t="shared" si="51"/>
        <v>1.7041005083171859E-3</v>
      </c>
      <c r="J429">
        <f t="shared" si="46"/>
        <v>0.47666906875625792</v>
      </c>
    </row>
    <row r="430" spans="3:10">
      <c r="C430">
        <f t="shared" si="48"/>
        <v>28.223999999999801</v>
      </c>
      <c r="D430">
        <f t="shared" si="44"/>
        <v>-0.46532811219109466</v>
      </c>
      <c r="E430">
        <f t="shared" si="47"/>
        <v>1.2601021425917142E-2</v>
      </c>
      <c r="F430">
        <f t="shared" si="45"/>
        <v>6.2742644830150601E-3</v>
      </c>
      <c r="G430">
        <f t="shared" si="49"/>
        <v>7.9392870488211449E-5</v>
      </c>
      <c r="H430">
        <f t="shared" si="50"/>
        <v>1.6239768899649596E-3</v>
      </c>
      <c r="I430">
        <f t="shared" si="51"/>
        <v>1.7033697604531711E-3</v>
      </c>
      <c r="J430">
        <f t="shared" si="46"/>
        <v>0.47656685581398001</v>
      </c>
    </row>
    <row r="431" spans="3:10">
      <c r="C431">
        <f t="shared" si="48"/>
        <v>28.2974999999998</v>
      </c>
      <c r="D431">
        <f t="shared" ref="D431:D494" si="52">D430+delta_t*E431</f>
        <v>-0.46436804197098636</v>
      </c>
      <c r="E431">
        <f t="shared" si="47"/>
        <v>1.3062179865418749E-2</v>
      </c>
      <c r="F431">
        <f t="shared" ref="F431:F494" si="53">-(k/m)*D431-(b/m)*E431 + (F_0/m)*COS(omega*C431)</f>
        <v>6.2340385571013459E-3</v>
      </c>
      <c r="G431">
        <f t="shared" si="49"/>
        <v>8.5310271418275477E-5</v>
      </c>
      <c r="H431">
        <f t="shared" si="50"/>
        <v>1.617282588029758E-3</v>
      </c>
      <c r="I431">
        <f t="shared" si="51"/>
        <v>1.7025928594480335E-3</v>
      </c>
      <c r="J431">
        <f t="shared" ref="J431:J494" si="54">SQRT(2*(I431)/k)</f>
        <v>0.47645816317882289</v>
      </c>
    </row>
    <row r="432" spans="3:10">
      <c r="C432">
        <f t="shared" si="48"/>
        <v>28.3709999999998</v>
      </c>
      <c r="D432">
        <f t="shared" si="52"/>
        <v>-0.46337429391608298</v>
      </c>
      <c r="E432">
        <f t="shared" ref="E432:E495" si="55">E431+delta_t*F431</f>
        <v>1.3520381699365699E-2</v>
      </c>
      <c r="F432">
        <f t="shared" si="53"/>
        <v>6.1934730335767661E-3</v>
      </c>
      <c r="G432">
        <f t="shared" si="49"/>
        <v>9.1400360648271446E-5</v>
      </c>
      <c r="H432">
        <f t="shared" si="50"/>
        <v>1.6103680219667134E-3</v>
      </c>
      <c r="I432">
        <f t="shared" si="51"/>
        <v>1.7017683826149848E-3</v>
      </c>
      <c r="J432">
        <f t="shared" si="54"/>
        <v>0.47634278730272733</v>
      </c>
    </row>
    <row r="433" spans="3:10">
      <c r="C433">
        <f t="shared" si="48"/>
        <v>28.444499999999799</v>
      </c>
      <c r="D433">
        <f t="shared" si="52"/>
        <v>-0.46234708717148398</v>
      </c>
      <c r="E433">
        <f t="shared" si="55"/>
        <v>1.3975601967333591E-2</v>
      </c>
      <c r="F433">
        <f t="shared" si="53"/>
        <v>6.1525725974015781E-3</v>
      </c>
      <c r="G433">
        <f t="shared" si="49"/>
        <v>9.7658725174669262E-5</v>
      </c>
      <c r="H433">
        <f t="shared" si="50"/>
        <v>1.6032362176196685E-3</v>
      </c>
      <c r="I433">
        <f t="shared" si="51"/>
        <v>1.7008949427943377E-3</v>
      </c>
      <c r="J433">
        <f t="shared" si="54"/>
        <v>0.47622052913810675</v>
      </c>
    </row>
    <row r="434" spans="3:10">
      <c r="C434">
        <f t="shared" si="48"/>
        <v>28.517999999999798</v>
      </c>
      <c r="D434">
        <f t="shared" si="52"/>
        <v>-0.46128664269157066</v>
      </c>
      <c r="E434">
        <f t="shared" si="55"/>
        <v>1.4427816053242606E-2</v>
      </c>
      <c r="F434">
        <f t="shared" si="53"/>
        <v>6.1113419413919741E-3</v>
      </c>
      <c r="G434">
        <f t="shared" si="49"/>
        <v>1.0408093803310252E-4</v>
      </c>
      <c r="H434">
        <f t="shared" si="50"/>
        <v>1.5958902504424558E-3</v>
      </c>
      <c r="I434">
        <f t="shared" si="51"/>
        <v>1.6999711884755583E-3</v>
      </c>
      <c r="J434">
        <f t="shared" si="54"/>
        <v>0.47609119413204276</v>
      </c>
    </row>
    <row r="435" spans="3:10">
      <c r="C435">
        <f t="shared" si="48"/>
        <v>28.591499999999797</v>
      </c>
      <c r="D435">
        <f t="shared" si="52"/>
        <v>-0.46019318321465447</v>
      </c>
      <c r="E435">
        <f t="shared" si="55"/>
        <v>1.4876999685934917E-2</v>
      </c>
      <c r="F435">
        <f t="shared" si="53"/>
        <v>6.0697857658074611E-3</v>
      </c>
      <c r="G435">
        <f t="shared" si="49"/>
        <v>1.106625598276538E-4</v>
      </c>
      <c r="H435">
        <f t="shared" si="50"/>
        <v>1.5883332440792741E-3</v>
      </c>
      <c r="I435">
        <f t="shared" si="51"/>
        <v>1.6989958039069278E-3</v>
      </c>
      <c r="J435">
        <f t="shared" si="54"/>
        <v>0.47595459221889752</v>
      </c>
    </row>
    <row r="436" spans="3:10">
      <c r="C436">
        <f t="shared" si="48"/>
        <v>28.664999999999797</v>
      </c>
      <c r="D436">
        <f t="shared" si="52"/>
        <v>-0.45906693323758491</v>
      </c>
      <c r="E436">
        <f t="shared" si="55"/>
        <v>1.5323128939721766E-2</v>
      </c>
      <c r="F436">
        <f t="shared" si="53"/>
        <v>6.0279087779393547E-3</v>
      </c>
      <c r="G436">
        <f t="shared" si="49"/>
        <v>1.1739914025166935E-4</v>
      </c>
      <c r="H436">
        <f t="shared" si="50"/>
        <v>1.5805683689412093E-3</v>
      </c>
      <c r="I436">
        <f t="shared" si="51"/>
        <v>1.6979675091928787E-3</v>
      </c>
      <c r="J436">
        <f t="shared" si="54"/>
        <v>0.47581053781141064</v>
      </c>
    </row>
    <row r="437" spans="3:10">
      <c r="C437">
        <f t="shared" si="48"/>
        <v>28.738499999999796</v>
      </c>
      <c r="D437">
        <f t="shared" si="52"/>
        <v>-0.45790811899031975</v>
      </c>
      <c r="E437">
        <f t="shared" si="55"/>
        <v>1.5766180234900309E-2</v>
      </c>
      <c r="F437">
        <f t="shared" si="53"/>
        <v>5.9857156917003784E-3</v>
      </c>
      <c r="G437">
        <f t="shared" si="49"/>
        <v>1.2428621959968057E-4</v>
      </c>
      <c r="H437">
        <f t="shared" si="50"/>
        <v>1.5725988407793961E-3</v>
      </c>
      <c r="I437">
        <f t="shared" si="51"/>
        <v>1.6968850603790767E-3</v>
      </c>
      <c r="J437">
        <f t="shared" si="54"/>
        <v>0.47565884979034806</v>
      </c>
    </row>
    <row r="438" spans="3:10">
      <c r="C438">
        <f t="shared" ref="C438:C501" si="56">C437+delta_t</f>
        <v>28.811999999999795</v>
      </c>
      <c r="D438">
        <f t="shared" si="52"/>
        <v>-0.45671696841045911</v>
      </c>
      <c r="E438">
        <f t="shared" si="55"/>
        <v>1.6206130338240286E-2</v>
      </c>
      <c r="F438">
        <f t="shared" si="53"/>
        <v>5.9432112272154308E-3</v>
      </c>
      <c r="G438">
        <f t="shared" ref="G438:G501" si="57">0.5*m*(E438)^2</f>
        <v>1.3131933027001611E-4</v>
      </c>
      <c r="H438">
        <f t="shared" ref="H438:H501" si="58">0.5*k*(D438)^2</f>
        <v>1.5644279192553023E-3</v>
      </c>
      <c r="I438">
        <f t="shared" ref="I438:I501" si="59">G438+H438</f>
        <v>1.6957472495253184E-3</v>
      </c>
      <c r="J438">
        <f t="shared" si="54"/>
        <v>0.47549935149276751</v>
      </c>
    </row>
    <row r="439" spans="3:10">
      <c r="C439">
        <f t="shared" si="56"/>
        <v>28.885499999999794</v>
      </c>
      <c r="D439">
        <f t="shared" si="52"/>
        <v>-0.45549371111774623</v>
      </c>
      <c r="E439">
        <f t="shared" si="55"/>
        <v>1.6642956363440618E-2</v>
      </c>
      <c r="F439">
        <f t="shared" si="53"/>
        <v>5.9004001104135187E-3</v>
      </c>
      <c r="G439">
        <f t="shared" si="57"/>
        <v>1.3849399825769428E-4</v>
      </c>
      <c r="H439">
        <f t="shared" si="58"/>
        <v>1.5560589065086263E-3</v>
      </c>
      <c r="I439">
        <f t="shared" si="59"/>
        <v>1.6945529047663207E-3</v>
      </c>
      <c r="J439">
        <f t="shared" si="54"/>
        <v>0.47533187069896343</v>
      </c>
    </row>
    <row r="440" spans="3:10">
      <c r="C440">
        <f t="shared" si="56"/>
        <v>28.958999999999794</v>
      </c>
      <c r="D440">
        <f t="shared" si="52"/>
        <v>-0.45423857838853687</v>
      </c>
      <c r="E440">
        <f t="shared" si="55"/>
        <v>1.7076635771556013E-2</v>
      </c>
      <c r="F440">
        <f t="shared" si="53"/>
        <v>5.8572870726209163E-3</v>
      </c>
      <c r="G440">
        <f t="shared" si="57"/>
        <v>1.4580574463719321E-4</v>
      </c>
      <c r="H440">
        <f t="shared" si="58"/>
        <v>1.547495145723292E-3</v>
      </c>
      <c r="I440">
        <f t="shared" si="59"/>
        <v>1.6933008903604852E-3</v>
      </c>
      <c r="J440">
        <f t="shared" si="54"/>
        <v>0.47515623961815412</v>
      </c>
    </row>
    <row r="441" spans="3:10">
      <c r="C441">
        <f t="shared" si="56"/>
        <v>29.032499999999793</v>
      </c>
      <c r="D441">
        <f t="shared" si="52"/>
        <v>-0.45295180313023942</v>
      </c>
      <c r="E441">
        <f t="shared" si="55"/>
        <v>1.750714637139365E-2</v>
      </c>
      <c r="F441">
        <f t="shared" si="53"/>
        <v>5.8138768501555466E-3</v>
      </c>
      <c r="G441">
        <f t="shared" si="57"/>
        <v>1.5325008703470091E-4</v>
      </c>
      <c r="H441">
        <f t="shared" si="58"/>
        <v>1.5387400196920137E-3</v>
      </c>
      <c r="I441">
        <f t="shared" si="59"/>
        <v>1.6919901067267147E-3</v>
      </c>
      <c r="J441">
        <f t="shared" si="54"/>
        <v>0.47497229487296971</v>
      </c>
    </row>
    <row r="442" spans="3:10">
      <c r="C442">
        <f t="shared" si="56"/>
        <v>29.105999999999792</v>
      </c>
      <c r="D442">
        <f t="shared" si="52"/>
        <v>-0.45163361985572825</v>
      </c>
      <c r="E442">
        <f t="shared" si="55"/>
        <v>1.7934466319880084E-2</v>
      </c>
      <c r="F442">
        <f t="shared" si="53"/>
        <v>5.7701741839226387E-3</v>
      </c>
      <c r="G442">
        <f t="shared" si="57"/>
        <v>1.6082254108945655E-4</v>
      </c>
      <c r="H442">
        <f t="shared" si="58"/>
        <v>1.5297969493799134E-3</v>
      </c>
      <c r="I442">
        <f t="shared" si="59"/>
        <v>1.69061949046937E-3</v>
      </c>
      <c r="J442">
        <f t="shared" si="54"/>
        <v>0.47477987748280009</v>
      </c>
    </row>
    <row r="443" spans="3:10">
      <c r="C443">
        <f t="shared" si="56"/>
        <v>29.179499999999791</v>
      </c>
      <c r="D443">
        <f t="shared" si="52"/>
        <v>-0.45028426465773197</v>
      </c>
      <c r="E443">
        <f t="shared" si="55"/>
        <v>1.8358574122398399E-2</v>
      </c>
      <c r="F443">
        <f t="shared" si="53"/>
        <v>5.7261838190116685E-3</v>
      </c>
      <c r="G443">
        <f t="shared" si="57"/>
        <v>1.6851862190379809E-4</v>
      </c>
      <c r="H443">
        <f t="shared" si="58"/>
        <v>1.5206693924876579E-3</v>
      </c>
      <c r="I443">
        <f t="shared" si="59"/>
        <v>1.689188014391456E-3</v>
      </c>
      <c r="J443">
        <f t="shared" si="54"/>
        <v>0.4745788328460589</v>
      </c>
    </row>
    <row r="444" spans="3:10">
      <c r="C444">
        <f t="shared" si="56"/>
        <v>29.252999999999791</v>
      </c>
      <c r="D444">
        <f t="shared" si="52"/>
        <v>-0.44890397518319941</v>
      </c>
      <c r="E444">
        <f t="shared" si="55"/>
        <v>1.8779448633095757E-2</v>
      </c>
      <c r="F444">
        <f t="shared" si="53"/>
        <v>5.6819105042946287E-3</v>
      </c>
      <c r="G444">
        <f t="shared" si="57"/>
        <v>1.7633384548154104E-4</v>
      </c>
      <c r="H444">
        <f t="shared" si="58"/>
        <v>1.5113608420145887E-3</v>
      </c>
      <c r="I444">
        <f t="shared" si="59"/>
        <v>1.6876946874961297E-3</v>
      </c>
      <c r="J444">
        <f t="shared" si="54"/>
        <v>0.47436901072141852</v>
      </c>
    </row>
    <row r="445" spans="3:10">
      <c r="C445">
        <f t="shared" si="56"/>
        <v>29.32649999999979</v>
      </c>
      <c r="D445">
        <f t="shared" si="52"/>
        <v>-0.44749299060764502</v>
      </c>
      <c r="E445">
        <f t="shared" si="55"/>
        <v>1.9197069055161411E-2</v>
      </c>
      <c r="F445">
        <f t="shared" si="53"/>
        <v>5.6373589920256364E-3</v>
      </c>
      <c r="G445">
        <f t="shared" si="57"/>
        <v>1.8426373015431791E-4</v>
      </c>
      <c r="H445">
        <f t="shared" si="58"/>
        <v>1.501874824822304E-3</v>
      </c>
      <c r="I445">
        <f t="shared" si="59"/>
        <v>1.686138554976622E-3</v>
      </c>
      <c r="J445">
        <f t="shared" si="54"/>
        <v>0.4741502652080698</v>
      </c>
    </row>
    <row r="446" spans="3:10">
      <c r="C446">
        <f t="shared" si="56"/>
        <v>29.399999999999789</v>
      </c>
      <c r="D446">
        <f t="shared" si="52"/>
        <v>-0.44605155160947602</v>
      </c>
      <c r="E446">
        <f t="shared" si="55"/>
        <v>1.9611414941075295E-2</v>
      </c>
      <c r="F446">
        <f t="shared" si="53"/>
        <v>5.5925340374419234E-3</v>
      </c>
      <c r="G446">
        <f t="shared" si="57"/>
        <v>1.9230379799551565E-4</v>
      </c>
      <c r="H446">
        <f t="shared" si="58"/>
        <v>1.4922149001991578E-3</v>
      </c>
      <c r="I446">
        <f t="shared" si="59"/>
        <v>1.6845186981946734E-3</v>
      </c>
      <c r="J446">
        <f t="shared" si="54"/>
        <v>0.4739224547250564</v>
      </c>
    </row>
    <row r="447" spans="3:10">
      <c r="C447">
        <f t="shared" si="56"/>
        <v>29.473499999999788</v>
      </c>
      <c r="D447">
        <f t="shared" si="52"/>
        <v>-0.44457990034430322</v>
      </c>
      <c r="E447">
        <f t="shared" si="55"/>
        <v>2.0022466192827278E-2</v>
      </c>
      <c r="F447">
        <f t="shared" si="53"/>
        <v>5.5474403983662209E-3</v>
      </c>
      <c r="G447">
        <f t="shared" si="57"/>
        <v>2.0044957622145562E-4</v>
      </c>
      <c r="H447">
        <f t="shared" si="58"/>
        <v>1.4823846584261294E-3</v>
      </c>
      <c r="I447">
        <f t="shared" si="59"/>
        <v>1.682834234647585E-3</v>
      </c>
      <c r="J447">
        <f t="shared" si="54"/>
        <v>0.47368544198973578</v>
      </c>
    </row>
    <row r="448" spans="3:10">
      <c r="C448">
        <f t="shared" si="56"/>
        <v>29.546999999999787</v>
      </c>
      <c r="D448">
        <f t="shared" si="52"/>
        <v>-0.44307828041923836</v>
      </c>
      <c r="E448">
        <f t="shared" si="55"/>
        <v>2.0430203062107195E-2</v>
      </c>
      <c r="F448">
        <f t="shared" si="53"/>
        <v>5.5020828348105724E-3</v>
      </c>
      <c r="G448">
        <f t="shared" si="57"/>
        <v>2.086965985794671E-4</v>
      </c>
      <c r="H448">
        <f t="shared" si="58"/>
        <v>1.472387719344519E-3</v>
      </c>
      <c r="I448">
        <f t="shared" si="59"/>
        <v>1.681084317923986E-3</v>
      </c>
      <c r="J448">
        <f t="shared" si="54"/>
        <v>0.47343909399541367</v>
      </c>
    </row>
    <row r="449" spans="3:10">
      <c r="C449">
        <f t="shared" si="56"/>
        <v>29.620499999999787</v>
      </c>
      <c r="D449">
        <f t="shared" si="52"/>
        <v>-0.44154693686717911</v>
      </c>
      <c r="E449">
        <f t="shared" si="55"/>
        <v>2.0834606150465774E-2</v>
      </c>
      <c r="F449">
        <f t="shared" si="53"/>
        <v>5.456466108581603E-3</v>
      </c>
      <c r="G449">
        <f t="shared" si="57"/>
        <v>2.1704040672251311E-4</v>
      </c>
      <c r="H449">
        <f t="shared" si="58"/>
        <v>1.4622277309259148E-3</v>
      </c>
      <c r="I449">
        <f t="shared" si="59"/>
        <v>1.6792681376484278E-3</v>
      </c>
      <c r="J449">
        <f t="shared" si="54"/>
        <v>0.47318328198819926</v>
      </c>
    </row>
    <row r="450" spans="3:10">
      <c r="C450">
        <f t="shared" si="56"/>
        <v>29.693999999999786</v>
      </c>
      <c r="D450">
        <f t="shared" si="52"/>
        <v>-0.43998611612108479</v>
      </c>
      <c r="E450">
        <f t="shared" si="55"/>
        <v>2.123565640944652E-2</v>
      </c>
      <c r="F450">
        <f t="shared" si="53"/>
        <v>5.4105949828872658E-3</v>
      </c>
      <c r="G450">
        <f t="shared" si="57"/>
        <v>2.2547655157003355E-4</v>
      </c>
      <c r="H450">
        <f t="shared" si="58"/>
        <v>1.4519083678448752E-3</v>
      </c>
      <c r="I450">
        <f t="shared" si="59"/>
        <v>1.6773849194149089E-3</v>
      </c>
      <c r="J450">
        <f t="shared" si="54"/>
        <v>0.47291788144312596</v>
      </c>
    </row>
    <row r="451" spans="3:10">
      <c r="C451">
        <f t="shared" si="56"/>
        <v>29.767499999999785</v>
      </c>
      <c r="D451">
        <f t="shared" si="52"/>
        <v>-0.43839606598824415</v>
      </c>
      <c r="E451">
        <f t="shared" si="55"/>
        <v>2.1633335140688735E-2</v>
      </c>
      <c r="F451">
        <f t="shared" si="53"/>
        <v>5.3644742219450927E-3</v>
      </c>
      <c r="G451">
        <f t="shared" si="57"/>
        <v>2.3400059465467904E-4</v>
      </c>
      <c r="H451">
        <f t="shared" si="58"/>
        <v>1.4414333300547669E-3</v>
      </c>
      <c r="I451">
        <f t="shared" si="59"/>
        <v>1.675433924709446E-3</v>
      </c>
      <c r="J451">
        <f t="shared" si="54"/>
        <v>0.47264277203958116</v>
      </c>
    </row>
    <row r="452" spans="3:10">
      <c r="C452">
        <f t="shared" si="56"/>
        <v>29.840999999999784</v>
      </c>
      <c r="D452">
        <f t="shared" si="52"/>
        <v>-0.43677703562453801</v>
      </c>
      <c r="E452">
        <f t="shared" si="55"/>
        <v>2.2027623996001701E-2</v>
      </c>
      <c r="F452">
        <f t="shared" si="53"/>
        <v>5.3181085905919748E-3</v>
      </c>
      <c r="G452">
        <f t="shared" si="57"/>
        <v>2.4260810945461497E-4</v>
      </c>
      <c r="H452">
        <f t="shared" si="58"/>
        <v>1.4308063413671921E-3</v>
      </c>
      <c r="I452">
        <f t="shared" si="59"/>
        <v>1.673414450821807E-3</v>
      </c>
      <c r="J452">
        <f t="shared" si="54"/>
        <v>0.47235783763608807</v>
      </c>
    </row>
    <row r="453" spans="3:10">
      <c r="C453">
        <f t="shared" si="56"/>
        <v>29.914499999999784</v>
      </c>
      <c r="D453">
        <f t="shared" si="52"/>
        <v>-0.43512927550869834</v>
      </c>
      <c r="E453">
        <f t="shared" si="55"/>
        <v>2.2418504977410211E-2</v>
      </c>
      <c r="F453">
        <f t="shared" si="53"/>
        <v>5.2715028538955029E-3</v>
      </c>
      <c r="G453">
        <f t="shared" si="57"/>
        <v>2.5129468271108319E-4</v>
      </c>
      <c r="H453">
        <f t="shared" si="58"/>
        <v>1.4200311480354352E-3</v>
      </c>
      <c r="I453">
        <f t="shared" si="59"/>
        <v>1.6713258307465184E-3</v>
      </c>
      <c r="J453">
        <f t="shared" si="54"/>
        <v>0.47206296624447863</v>
      </c>
    </row>
    <row r="454" spans="3:10">
      <c r="C454">
        <f t="shared" si="56"/>
        <v>29.987999999999783</v>
      </c>
      <c r="D454">
        <f t="shared" si="52"/>
        <v>-0.43345303741656621</v>
      </c>
      <c r="E454">
        <f t="shared" si="55"/>
        <v>2.2805960437171532E-2</v>
      </c>
      <c r="F454">
        <f t="shared" si="53"/>
        <v>5.2246617767668872E-3</v>
      </c>
      <c r="G454">
        <f t="shared" si="57"/>
        <v>2.6005591573091658E-4</v>
      </c>
      <c r="H454">
        <f t="shared" si="58"/>
        <v>1.4091115173423534E-3</v>
      </c>
      <c r="I454">
        <f t="shared" si="59"/>
        <v>1.66916743307327E-3</v>
      </c>
      <c r="J454">
        <f t="shared" si="54"/>
        <v>0.47175805000349774</v>
      </c>
    </row>
    <row r="455" spans="3:10">
      <c r="C455">
        <f t="shared" si="56"/>
        <v>30.061499999999782</v>
      </c>
      <c r="D455">
        <f t="shared" si="52"/>
        <v>-0.43174857439535058</v>
      </c>
      <c r="E455">
        <f t="shared" si="55"/>
        <v>2.3189973077763899E-2</v>
      </c>
      <c r="F455">
        <f t="shared" si="53"/>
        <v>5.1775901235754807E-3</v>
      </c>
      <c r="G455">
        <f t="shared" si="57"/>
        <v>2.6888742567370721E-4</v>
      </c>
      <c r="H455">
        <f t="shared" si="58"/>
        <v>1.3980512361931317E-3</v>
      </c>
      <c r="I455">
        <f t="shared" si="59"/>
        <v>1.6669386618668389E-3</v>
      </c>
      <c r="J455">
        <f t="shared" si="54"/>
        <v>0.47144298515187588</v>
      </c>
    </row>
    <row r="456" spans="3:10">
      <c r="C456">
        <f t="shared" si="56"/>
        <v>30.134999999999781</v>
      </c>
      <c r="D456">
        <f t="shared" si="52"/>
        <v>-0.43001614073788985</v>
      </c>
      <c r="E456">
        <f t="shared" si="55"/>
        <v>2.3570525951846697E-2</v>
      </c>
      <c r="F456">
        <f t="shared" si="53"/>
        <v>5.1302926577649326E-3</v>
      </c>
      <c r="G456">
        <f t="shared" si="57"/>
        <v>2.7778484682333931E-4</v>
      </c>
      <c r="H456">
        <f t="shared" si="58"/>
        <v>1.3868541097133151E-3</v>
      </c>
      <c r="I456">
        <f t="shared" si="59"/>
        <v>1.6646389565366545E-3</v>
      </c>
      <c r="J456">
        <f t="shared" si="54"/>
        <v>0.47111767200090671</v>
      </c>
    </row>
    <row r="457" spans="3:10">
      <c r="C457">
        <f t="shared" si="56"/>
        <v>30.208499999999781</v>
      </c>
      <c r="D457">
        <f t="shared" si="52"/>
        <v>-0.42825599195691871</v>
      </c>
      <c r="E457">
        <f t="shared" si="55"/>
        <v>2.3947602462192418E-2</v>
      </c>
      <c r="F457">
        <f t="shared" si="53"/>
        <v>5.082774141471005E-3</v>
      </c>
      <c r="G457">
        <f t="shared" si="57"/>
        <v>2.8674383184360219E-4</v>
      </c>
      <c r="H457">
        <f t="shared" si="58"/>
        <v>1.375523959852533E-3</v>
      </c>
      <c r="I457">
        <f t="shared" si="59"/>
        <v>1.6622677916961351E-3</v>
      </c>
      <c r="J457">
        <f t="shared" si="54"/>
        <v>0.47078201490656446</v>
      </c>
    </row>
    <row r="458" spans="3:10">
      <c r="C458">
        <f t="shared" si="56"/>
        <v>30.28199999999978</v>
      </c>
      <c r="D458">
        <f t="shared" si="52"/>
        <v>-0.42646838475934179</v>
      </c>
      <c r="E458">
        <f t="shared" si="55"/>
        <v>2.4321186361590537E-2</v>
      </c>
      <c r="F458">
        <f t="shared" si="53"/>
        <v>5.0350393351410571E-3</v>
      </c>
      <c r="G458">
        <f t="shared" si="57"/>
        <v>2.9576005301760875E-4</v>
      </c>
      <c r="H458">
        <f t="shared" si="58"/>
        <v>1.3640646239943149E-3</v>
      </c>
      <c r="I458">
        <f t="shared" si="59"/>
        <v>1.6598246770119236E-3</v>
      </c>
      <c r="J458">
        <f t="shared" si="54"/>
        <v>0.47043592224119446</v>
      </c>
    </row>
    <row r="459" spans="3:10">
      <c r="C459">
        <f t="shared" si="56"/>
        <v>30.355499999999779</v>
      </c>
      <c r="D459">
        <f t="shared" si="52"/>
        <v>-0.42465357702051659</v>
      </c>
      <c r="E459">
        <f t="shared" si="55"/>
        <v>2.4691261752723404E-2</v>
      </c>
      <c r="F459">
        <f t="shared" si="53"/>
        <v>4.987092997155238E-3</v>
      </c>
      <c r="G459">
        <f t="shared" si="57"/>
        <v>3.0482920347075078E-4</v>
      </c>
      <c r="H459">
        <f t="shared" si="58"/>
        <v>1.3524799535723985E-3</v>
      </c>
      <c r="I459">
        <f t="shared" si="59"/>
        <v>1.6573091570431494E-3</v>
      </c>
      <c r="J459">
        <f t="shared" si="54"/>
        <v>0.47007930636480894</v>
      </c>
    </row>
    <row r="460" spans="3:10">
      <c r="C460">
        <f t="shared" si="56"/>
        <v>30.428999999999778</v>
      </c>
      <c r="D460">
        <f t="shared" si="52"/>
        <v>-0.42281182775854753</v>
      </c>
      <c r="E460">
        <f t="shared" si="55"/>
        <v>2.5057813088014313E-2</v>
      </c>
      <c r="F460">
        <f t="shared" si="53"/>
        <v>4.9389398834494107E-3</v>
      </c>
      <c r="G460">
        <f t="shared" si="57"/>
        <v>3.1394699837693072E-4</v>
      </c>
      <c r="H460">
        <f t="shared" si="58"/>
        <v>1.3407738126939273E-3</v>
      </c>
      <c r="I460">
        <f t="shared" si="59"/>
        <v>1.654720811070858E-3</v>
      </c>
      <c r="J460">
        <f t="shared" si="54"/>
        <v>0.4697120835960199</v>
      </c>
    </row>
    <row r="461" spans="3:10">
      <c r="C461">
        <f t="shared" si="56"/>
        <v>30.502499999999777</v>
      </c>
      <c r="D461">
        <f t="shared" si="52"/>
        <v>-0.42094339710859313</v>
      </c>
      <c r="E461">
        <f t="shared" si="55"/>
        <v>2.5420825169447846E-2</v>
      </c>
      <c r="F461">
        <f t="shared" si="53"/>
        <v>4.8905847471398178E-3</v>
      </c>
      <c r="G461">
        <f t="shared" si="57"/>
        <v>3.2310917614781652E-4</v>
      </c>
      <c r="H461">
        <f t="shared" si="58"/>
        <v>1.3289500767699205E-3</v>
      </c>
      <c r="I461">
        <f t="shared" si="59"/>
        <v>1.6520592529177371E-3</v>
      </c>
      <c r="J461">
        <f t="shared" si="54"/>
        <v>0.46933417418263745</v>
      </c>
    </row>
    <row r="462" spans="3:10">
      <c r="C462">
        <f t="shared" si="56"/>
        <v>30.575999999999777</v>
      </c>
      <c r="D462">
        <f t="shared" si="52"/>
        <v>-0.41904854629718846</v>
      </c>
      <c r="E462">
        <f t="shared" si="55"/>
        <v>2.5780283148362622E-2</v>
      </c>
      <c r="F462">
        <f t="shared" si="53"/>
        <v>4.8420323381495201E-3</v>
      </c>
      <c r="G462">
        <f t="shared" si="57"/>
        <v>3.323114996048749E-4</v>
      </c>
      <c r="H462">
        <f t="shared" si="58"/>
        <v>1.3170126311534017E-3</v>
      </c>
      <c r="I462">
        <f t="shared" si="59"/>
        <v>1.6493241307582766E-3</v>
      </c>
      <c r="J462">
        <f t="shared" si="54"/>
        <v>0.46894550227196286</v>
      </c>
    </row>
    <row r="463" spans="3:10">
      <c r="C463">
        <f t="shared" si="56"/>
        <v>30.649499999999776</v>
      </c>
      <c r="D463">
        <f t="shared" si="52"/>
        <v>-0.41712753761658505</v>
      </c>
      <c r="E463">
        <f t="shared" si="55"/>
        <v>2.6136172525216612E-2</v>
      </c>
      <c r="F463">
        <f t="shared" si="53"/>
        <v>4.7932874028366454E-3</v>
      </c>
      <c r="G463">
        <f t="shared" si="57"/>
        <v>3.4154975713394388E-4</v>
      </c>
      <c r="H463">
        <f t="shared" si="58"/>
        <v>1.3049653697855667E-3</v>
      </c>
      <c r="I463">
        <f t="shared" si="59"/>
        <v>1.6465151269195106E-3</v>
      </c>
      <c r="J463">
        <f t="shared" si="54"/>
        <v>0.46854599588080437</v>
      </c>
    </row>
    <row r="464" spans="3:10">
      <c r="C464">
        <f t="shared" si="56"/>
        <v>30.722999999999775</v>
      </c>
      <c r="D464">
        <f t="shared" si="52"/>
        <v>-0.41518063439910968</v>
      </c>
      <c r="E464">
        <f t="shared" si="55"/>
        <v>2.6488479149325107E-2</v>
      </c>
      <c r="F464">
        <f t="shared" si="53"/>
        <v>4.7443546836244384E-3</v>
      </c>
      <c r="G464">
        <f t="shared" si="57"/>
        <v>3.5081976382211546E-4</v>
      </c>
      <c r="H464">
        <f t="shared" si="58"/>
        <v>1.2928121938503537E-3</v>
      </c>
      <c r="I464">
        <f t="shared" si="59"/>
        <v>1.6436319576724691E-3</v>
      </c>
      <c r="J464">
        <f t="shared" si="54"/>
        <v>0.46813558686523987</v>
      </c>
    </row>
    <row r="465" spans="3:10">
      <c r="C465">
        <f t="shared" si="56"/>
        <v>30.796499999999774</v>
      </c>
      <c r="D465">
        <f t="shared" si="52"/>
        <v>-0.4132081009915447</v>
      </c>
      <c r="E465">
        <f t="shared" si="55"/>
        <v>2.6837189218571502E-2</v>
      </c>
      <c r="F465">
        <f t="shared" si="53"/>
        <v>4.6952389186331661E-3</v>
      </c>
      <c r="G465">
        <f t="shared" si="57"/>
        <v>3.6011736257670523E-4</v>
      </c>
      <c r="H465">
        <f t="shared" si="58"/>
        <v>1.2805570104377894E-3</v>
      </c>
      <c r="I465">
        <f t="shared" si="59"/>
        <v>1.6406743730144947E-3</v>
      </c>
      <c r="J465">
        <f t="shared" si="54"/>
        <v>0.46771421089015386</v>
      </c>
    </row>
    <row r="466" spans="3:10">
      <c r="C466">
        <f t="shared" si="56"/>
        <v>30.869999999999774</v>
      </c>
      <c r="D466">
        <f t="shared" si="52"/>
        <v>-0.41121020272953152</v>
      </c>
      <c r="E466">
        <f t="shared" si="55"/>
        <v>2.718228927909104E-2</v>
      </c>
      <c r="F466">
        <f t="shared" si="53"/>
        <v>4.6459448413138735E-3</v>
      </c>
      <c r="G466">
        <f t="shared" si="57"/>
        <v>3.6943842522609385E-4</v>
      </c>
      <c r="H466">
        <f t="shared" si="58"/>
        <v>1.2682037312164679E-3</v>
      </c>
      <c r="I466">
        <f t="shared" si="59"/>
        <v>1.6376421564425617E-3</v>
      </c>
      <c r="J466">
        <f t="shared" si="54"/>
        <v>0.46728180739857067</v>
      </c>
    </row>
    <row r="467" spans="3:10">
      <c r="C467">
        <f t="shared" si="56"/>
        <v>30.943499999999773</v>
      </c>
      <c r="D467">
        <f t="shared" si="52"/>
        <v>-0.40918720591199936</v>
      </c>
      <c r="E467">
        <f t="shared" si="55"/>
        <v>2.7523766224927609E-2</v>
      </c>
      <c r="F467">
        <f t="shared" si="53"/>
        <v>4.5964771800840439E-3</v>
      </c>
      <c r="G467">
        <f t="shared" si="57"/>
        <v>3.7877885360223292E-4</v>
      </c>
      <c r="H467">
        <f t="shared" si="58"/>
        <v>1.2557562711155172E-3</v>
      </c>
      <c r="I467">
        <f t="shared" si="59"/>
        <v>1.6345351247177501E-3</v>
      </c>
      <c r="J467">
        <f t="shared" si="54"/>
        <v>0.46683831958080879</v>
      </c>
    </row>
    <row r="468" spans="3:10">
      <c r="C468">
        <f t="shared" si="56"/>
        <v>31.016999999999772</v>
      </c>
      <c r="D468">
        <f t="shared" si="52"/>
        <v>-0.40713937777562109</v>
      </c>
      <c r="E468">
        <f t="shared" si="55"/>
        <v>2.7861607297663786E-2</v>
      </c>
      <c r="F468">
        <f t="shared" si="53"/>
        <v>4.5468406579651441E-3</v>
      </c>
      <c r="G468">
        <f t="shared" si="57"/>
        <v>3.8813458060461597E-4</v>
      </c>
      <c r="H468">
        <f t="shared" si="58"/>
        <v>1.2432185470163993E-3</v>
      </c>
      <c r="I468">
        <f t="shared" si="59"/>
        <v>1.6313531276210152E-3</v>
      </c>
      <c r="J468">
        <f t="shared" si="54"/>
        <v>0.46638369434347587</v>
      </c>
    </row>
    <row r="469" spans="3:10">
      <c r="C469">
        <f t="shared" si="56"/>
        <v>31.090499999999771</v>
      </c>
      <c r="D469">
        <f t="shared" si="52"/>
        <v>-0.40506698646929828</v>
      </c>
      <c r="E469">
        <f t="shared" si="55"/>
        <v>2.8195800086024222E-2</v>
      </c>
      <c r="F469">
        <f t="shared" si="53"/>
        <v>4.4970399922221174E-3</v>
      </c>
      <c r="G469">
        <f t="shared" si="57"/>
        <v>3.9750157124552178E-4</v>
      </c>
      <c r="H469">
        <f t="shared" si="58"/>
        <v>1.2305944764548901E-3</v>
      </c>
      <c r="I469">
        <f t="shared" si="59"/>
        <v>1.6280960477004119E-3</v>
      </c>
      <c r="J469">
        <f t="shared" si="54"/>
        <v>0.46591788227832764</v>
      </c>
    </row>
    <row r="470" spans="3:10">
      <c r="C470">
        <f t="shared" si="56"/>
        <v>31.163999999999771</v>
      </c>
      <c r="D470">
        <f t="shared" si="52"/>
        <v>-0.40297030102867754</v>
      </c>
      <c r="E470">
        <f t="shared" si="55"/>
        <v>2.8526332525452548E-2</v>
      </c>
      <c r="F470">
        <f t="shared" si="53"/>
        <v>4.4470798940048203E-3</v>
      </c>
      <c r="G470">
        <f t="shared" si="57"/>
        <v>4.0687582367634594E-4</v>
      </c>
      <c r="H470">
        <f t="shared" si="58"/>
        <v>1.2178879763335723E-3</v>
      </c>
      <c r="I470">
        <f t="shared" si="59"/>
        <v>1.6247638000099183E-3</v>
      </c>
      <c r="J470">
        <f t="shared" si="54"/>
        <v>0.46544083763100952</v>
      </c>
    </row>
    <row r="471" spans="3:10">
      <c r="C471">
        <f t="shared" si="56"/>
        <v>31.23749999999977</v>
      </c>
      <c r="D471">
        <f t="shared" si="52"/>
        <v>-0.40084959135069936</v>
      </c>
      <c r="E471">
        <f t="shared" si="55"/>
        <v>2.8853192897661903E-2</v>
      </c>
      <c r="F471">
        <f t="shared" si="53"/>
        <v>4.3969650679914242E-3</v>
      </c>
      <c r="G471">
        <f t="shared" si="57"/>
        <v>4.1625337019484364E-4</v>
      </c>
      <c r="H471">
        <f t="shared" si="58"/>
        <v>1.20510296164517E-3</v>
      </c>
      <c r="I471">
        <f t="shared" si="59"/>
        <v>1.6213563318400136E-3</v>
      </c>
      <c r="J471">
        <f t="shared" si="54"/>
        <v>0.46495251826969941</v>
      </c>
    </row>
    <row r="472" spans="3:10">
      <c r="C472">
        <f t="shared" si="56"/>
        <v>31.310999999999769</v>
      </c>
      <c r="D472">
        <f t="shared" si="52"/>
        <v>-0.39870512816818265</v>
      </c>
      <c r="E472">
        <f t="shared" si="55"/>
        <v>2.9176369830159272E-2</v>
      </c>
      <c r="F472">
        <f t="shared" si="53"/>
        <v>4.3467002120338195E-3</v>
      </c>
      <c r="G472">
        <f t="shared" si="57"/>
        <v>4.256302782331141E-4</v>
      </c>
      <c r="H472">
        <f t="shared" si="58"/>
        <v>1.1922433442070521E-3</v>
      </c>
      <c r="I472">
        <f t="shared" si="59"/>
        <v>1.6178736224401662E-3</v>
      </c>
      <c r="J472">
        <f t="shared" si="54"/>
        <v>0.46445288565367121</v>
      </c>
    </row>
    <row r="473" spans="3:10">
      <c r="C473">
        <f t="shared" si="56"/>
        <v>31.384499999999768</v>
      </c>
      <c r="D473">
        <f t="shared" si="52"/>
        <v>-0.39653718302444546</v>
      </c>
      <c r="E473">
        <f t="shared" si="55"/>
        <v>2.9495852295743759E-2</v>
      </c>
      <c r="F473">
        <f t="shared" si="53"/>
        <v>4.2962900168050317E-3</v>
      </c>
      <c r="G473">
        <f t="shared" si="57"/>
        <v>4.3500265132616616E-4</v>
      </c>
      <c r="H473">
        <f t="shared" si="58"/>
        <v>1.1793130314072192E-3</v>
      </c>
      <c r="I473">
        <f t="shared" si="59"/>
        <v>1.6143156827333853E-3</v>
      </c>
      <c r="J473">
        <f t="shared" si="54"/>
        <v>0.46394190480179526</v>
      </c>
    </row>
    <row r="474" spans="3:10">
      <c r="C474">
        <f t="shared" si="56"/>
        <v>31.457999999999767</v>
      </c>
      <c r="D474">
        <f t="shared" si="52"/>
        <v>-0.394346028247965</v>
      </c>
      <c r="E474">
        <f t="shared" si="55"/>
        <v>2.9811629611978929E-2</v>
      </c>
      <c r="F474">
        <f t="shared" si="53"/>
        <v>4.2457391654486549E-3</v>
      </c>
      <c r="G474">
        <f t="shared" si="57"/>
        <v>4.4436663006090945E-4</v>
      </c>
      <c r="H474">
        <f t="shared" si="58"/>
        <v>1.1663159249620859E-3</v>
      </c>
      <c r="I474">
        <f t="shared" si="59"/>
        <v>1.6106825550229954E-3</v>
      </c>
      <c r="J474">
        <f t="shared" si="54"/>
        <v>0.46341954426099258</v>
      </c>
    </row>
    <row r="475" spans="3:10">
      <c r="C475">
        <f t="shared" si="56"/>
        <v>31.531499999999767</v>
      </c>
      <c r="D475">
        <f t="shared" si="52"/>
        <v>-0.39213193692707798</v>
      </c>
      <c r="E475">
        <f t="shared" si="55"/>
        <v>3.0123691440639404E-2</v>
      </c>
      <c r="F475">
        <f t="shared" si="53"/>
        <v>4.1950523332303629E-3</v>
      </c>
      <c r="G475">
        <f t="shared" si="57"/>
        <v>4.5371839300542587E-4</v>
      </c>
      <c r="H475">
        <f t="shared" si="58"/>
        <v>1.1532559196863639E-3</v>
      </c>
      <c r="I475">
        <f t="shared" si="59"/>
        <v>1.6069743126917897E-3</v>
      </c>
      <c r="J475">
        <f t="shared" si="54"/>
        <v>0.46288577607465825</v>
      </c>
    </row>
    <row r="476" spans="3:10">
      <c r="C476">
        <f t="shared" si="56"/>
        <v>31.604999999999766</v>
      </c>
      <c r="D476">
        <f t="shared" si="52"/>
        <v>-0.3898951828847238</v>
      </c>
      <c r="E476">
        <f t="shared" si="55"/>
        <v>3.0432027787131836E-2</v>
      </c>
      <c r="F476">
        <f t="shared" si="53"/>
        <v>4.1442341871914742E-3</v>
      </c>
      <c r="G476">
        <f t="shared" si="57"/>
        <v>4.6305415761838207E-4</v>
      </c>
      <c r="H476">
        <f t="shared" si="58"/>
        <v>1.1401369022753416E-3</v>
      </c>
      <c r="I476">
        <f t="shared" si="59"/>
        <v>1.6031910598937236E-3</v>
      </c>
      <c r="J476">
        <f t="shared" si="54"/>
        <v>0.46234057575106885</v>
      </c>
    </row>
    <row r="477" spans="3:10">
      <c r="C477">
        <f t="shared" si="56"/>
        <v>31.678499999999765</v>
      </c>
      <c r="D477">
        <f t="shared" si="52"/>
        <v>-0.38763604065323187</v>
      </c>
      <c r="E477">
        <f t="shared" si="55"/>
        <v>3.0736628999890409E-2</v>
      </c>
      <c r="F477">
        <f t="shared" si="53"/>
        <v>4.0932893858046156E-3</v>
      </c>
      <c r="G477">
        <f t="shared" si="57"/>
        <v>4.7237018113845201E-4</v>
      </c>
      <c r="H477">
        <f t="shared" si="58"/>
        <v>1.1269627500998553E-3</v>
      </c>
      <c r="I477">
        <f t="shared" si="59"/>
        <v>1.5993329312383074E-3</v>
      </c>
      <c r="J477">
        <f t="shared" si="54"/>
        <v>0.46178392223178832</v>
      </c>
    </row>
    <row r="478" spans="3:10">
      <c r="C478">
        <f t="shared" si="56"/>
        <v>31.751999999999764</v>
      </c>
      <c r="D478">
        <f t="shared" si="52"/>
        <v>-0.38535478544915547</v>
      </c>
      <c r="E478">
        <f t="shared" si="55"/>
        <v>3.1037485769747047E-2</v>
      </c>
      <c r="F478">
        <f t="shared" si="53"/>
        <v>4.0422225786314967E-3</v>
      </c>
      <c r="G478">
        <f t="shared" si="57"/>
        <v>4.8166276145362525E-4</v>
      </c>
      <c r="H478">
        <f t="shared" si="58"/>
        <v>1.1137373300142347E-3</v>
      </c>
      <c r="I478">
        <f t="shared" si="59"/>
        <v>1.5954000914678601E-3</v>
      </c>
      <c r="J478">
        <f t="shared" si="54"/>
        <v>0.46121579786008488</v>
      </c>
    </row>
    <row r="479" spans="3:10">
      <c r="C479">
        <f t="shared" si="56"/>
        <v>31.825499999999764</v>
      </c>
      <c r="D479">
        <f t="shared" si="52"/>
        <v>-0.38305169314815363</v>
      </c>
      <c r="E479">
        <f t="shared" si="55"/>
        <v>3.1334589129276461E-2</v>
      </c>
      <c r="F479">
        <f t="shared" si="53"/>
        <v>3.9910384059828226E-3</v>
      </c>
      <c r="G479">
        <f t="shared" si="57"/>
        <v>4.909282379502853E-4</v>
      </c>
      <c r="H479">
        <f t="shared" si="58"/>
        <v>1.1004644971775042E-3</v>
      </c>
      <c r="I479">
        <f t="shared" si="59"/>
        <v>1.5913927351277894E-3</v>
      </c>
      <c r="J479">
        <f t="shared" si="54"/>
        <v>0.46063618834937253</v>
      </c>
    </row>
    <row r="480" spans="3:10">
      <c r="C480">
        <f t="shared" si="56"/>
        <v>31.898999999999763</v>
      </c>
      <c r="D480">
        <f t="shared" si="52"/>
        <v>-0.3807270402599231</v>
      </c>
      <c r="E480">
        <f t="shared" si="55"/>
        <v>3.1627930452116197E-2</v>
      </c>
      <c r="F480">
        <f t="shared" si="53"/>
        <v>3.9397414985803394E-3</v>
      </c>
      <c r="G480">
        <f t="shared" si="57"/>
        <v>5.0016299234194957E-4</v>
      </c>
      <c r="H480">
        <f t="shared" si="58"/>
        <v>1.0871480938881082E-3</v>
      </c>
      <c r="I480">
        <f t="shared" si="59"/>
        <v>1.5873110862300579E-3</v>
      </c>
      <c r="J480">
        <f t="shared" si="54"/>
        <v>0.46004508275168826</v>
      </c>
    </row>
    <row r="481" spans="3:10">
      <c r="C481">
        <f t="shared" si="56"/>
        <v>31.972499999999762</v>
      </c>
      <c r="D481">
        <f t="shared" si="52"/>
        <v>-0.37838110390318186</v>
      </c>
      <c r="E481">
        <f t="shared" si="55"/>
        <v>3.1917501452261854E-2</v>
      </c>
      <c r="F481">
        <f t="shared" si="53"/>
        <v>3.8883364772210639E-3</v>
      </c>
      <c r="G481">
        <f t="shared" si="57"/>
        <v>5.0936344947756875E-4</v>
      </c>
      <c r="H481">
        <f t="shared" si="58"/>
        <v>1.0737919484324289E-3</v>
      </c>
      <c r="I481">
        <f t="shared" si="59"/>
        <v>1.5831553979099976E-3</v>
      </c>
      <c r="J481">
        <f t="shared" si="54"/>
        <v>0.45944247342621658</v>
      </c>
    </row>
    <row r="482" spans="3:10">
      <c r="C482">
        <f t="shared" si="56"/>
        <v>32.045999999999765</v>
      </c>
      <c r="D482">
        <f t="shared" si="52"/>
        <v>-0.37601416178070657</v>
      </c>
      <c r="E482">
        <f t="shared" si="55"/>
        <v>3.2203294183337602E-2</v>
      </c>
      <c r="F482">
        <f t="shared" si="53"/>
        <v>3.8368279524436926E-3</v>
      </c>
      <c r="G482">
        <f t="shared" si="57"/>
        <v>5.185260781292927E-4</v>
      </c>
      <c r="H482">
        <f t="shared" si="58"/>
        <v>1.0603998739473553E-3</v>
      </c>
      <c r="I482">
        <f t="shared" si="59"/>
        <v>1.5789259520766481E-3</v>
      </c>
      <c r="J482">
        <f t="shared" si="54"/>
        <v>0.45882835600787186</v>
      </c>
    </row>
    <row r="483" spans="3:10">
      <c r="C483">
        <f t="shared" si="56"/>
        <v>32.119499999999768</v>
      </c>
      <c r="D483">
        <f t="shared" si="52"/>
        <v>-0.37362649215442517</v>
      </c>
      <c r="E483">
        <f t="shared" si="55"/>
        <v>3.2485301037842217E-2</v>
      </c>
      <c r="F483">
        <f t="shared" si="53"/>
        <v>3.7852205241972131E-3</v>
      </c>
      <c r="G483">
        <f t="shared" si="57"/>
        <v>5.276473917596163E-4</v>
      </c>
      <c r="H483">
        <f t="shared" si="58"/>
        <v>1.0469756672971554E-3</v>
      </c>
      <c r="I483">
        <f t="shared" si="59"/>
        <v>1.5746230590567717E-3</v>
      </c>
      <c r="J483">
        <f t="shared" si="54"/>
        <v>0.45820272937594947</v>
      </c>
    </row>
    <row r="484" spans="3:10">
      <c r="C484">
        <f t="shared" si="56"/>
        <v>32.19299999999977</v>
      </c>
      <c r="D484">
        <f t="shared" si="52"/>
        <v>-0.37121837382056694</v>
      </c>
      <c r="E484">
        <f t="shared" si="55"/>
        <v>3.2763514746370709E-2</v>
      </c>
      <c r="F484">
        <f t="shared" si="53"/>
        <v>3.7335187815117441E-3</v>
      </c>
      <c r="G484">
        <f t="shared" si="57"/>
        <v>5.367239492678255E-4</v>
      </c>
      <c r="H484">
        <f t="shared" si="58"/>
        <v>1.0335231079648963E-3</v>
      </c>
      <c r="I484">
        <f t="shared" si="59"/>
        <v>1.5702470572327219E-3</v>
      </c>
      <c r="J484">
        <f t="shared" si="54"/>
        <v>0.45756559562285304</v>
      </c>
    </row>
    <row r="485" spans="3:10">
      <c r="C485">
        <f t="shared" si="56"/>
        <v>32.266499999999773</v>
      </c>
      <c r="D485">
        <f t="shared" si="52"/>
        <v>-0.36879008608487129</v>
      </c>
      <c r="E485">
        <f t="shared" si="55"/>
        <v>3.3037928376811819E-2</v>
      </c>
      <c r="F485">
        <f t="shared" si="53"/>
        <v>3.6817273021716073E-3</v>
      </c>
      <c r="G485">
        <f t="shared" si="57"/>
        <v>5.4575235571567386E-4</v>
      </c>
      <c r="H485">
        <f t="shared" si="58"/>
        <v>1.0200459569586508E-3</v>
      </c>
      <c r="I485">
        <f t="shared" si="59"/>
        <v>1.5657983126743246E-3</v>
      </c>
      <c r="J485">
        <f t="shared" si="54"/>
        <v>0.45691696002290899</v>
      </c>
    </row>
    <row r="486" spans="3:10">
      <c r="C486">
        <f t="shared" si="56"/>
        <v>32.339999999999776</v>
      </c>
      <c r="D486">
        <f t="shared" si="52"/>
        <v>-0.36634190873785749</v>
      </c>
      <c r="E486">
        <f t="shared" si="55"/>
        <v>3.3308535333521433E-2</v>
      </c>
      <c r="F486">
        <f t="shared" si="53"/>
        <v>3.6298506523906619E-3</v>
      </c>
      <c r="G486">
        <f t="shared" si="57"/>
        <v>5.5472926303222285E-4</v>
      </c>
      <c r="H486">
        <f t="shared" si="58"/>
        <v>1.0065479557327254E-3</v>
      </c>
      <c r="I486">
        <f t="shared" si="59"/>
        <v>1.5612772187649482E-3</v>
      </c>
      <c r="J486">
        <f t="shared" si="54"/>
        <v>0.45625683100127545</v>
      </c>
    </row>
    <row r="487" spans="3:10">
      <c r="C487">
        <f t="shared" si="56"/>
        <v>32.413499999999779</v>
      </c>
      <c r="D487">
        <f t="shared" si="52"/>
        <v>-0.36387412203015679</v>
      </c>
      <c r="E487">
        <f t="shared" si="55"/>
        <v>3.3575329356472144E-2</v>
      </c>
      <c r="F487">
        <f t="shared" si="53"/>
        <v>3.5778933864899116E-3</v>
      </c>
      <c r="G487">
        <f t="shared" si="57"/>
        <v>5.6365137069779015E-4</v>
      </c>
      <c r="H487">
        <f t="shared" si="58"/>
        <v>9.9303282512413073E-4</v>
      </c>
      <c r="I487">
        <f t="shared" si="59"/>
        <v>1.5566841958219208E-3</v>
      </c>
      <c r="J487">
        <f t="shared" si="54"/>
        <v>0.45558522010295299</v>
      </c>
    </row>
    <row r="488" spans="3:10">
      <c r="C488">
        <f t="shared" si="56"/>
        <v>32.486999999999782</v>
      </c>
      <c r="D488">
        <f t="shared" si="52"/>
        <v>-0.3613870066479089</v>
      </c>
      <c r="E488">
        <f t="shared" si="55"/>
        <v>3.3838304520379156E-2</v>
      </c>
      <c r="F488">
        <f t="shared" si="53"/>
        <v>3.5258600465774004E-3</v>
      </c>
      <c r="G488">
        <f t="shared" si="57"/>
        <v>5.7251542640695619E-4</v>
      </c>
      <c r="H488">
        <f t="shared" si="58"/>
        <v>9.7950426430451812E-4</v>
      </c>
      <c r="I488">
        <f t="shared" si="59"/>
        <v>1.5520196907114743E-3</v>
      </c>
      <c r="J488">
        <f t="shared" si="54"/>
        <v>0.45490214196190581</v>
      </c>
    </row>
    <row r="489" spans="3:10">
      <c r="C489">
        <f t="shared" si="56"/>
        <v>32.560499999999784</v>
      </c>
      <c r="D489">
        <f t="shared" si="52"/>
        <v>-0.35888084368822443</v>
      </c>
      <c r="E489">
        <f t="shared" si="55"/>
        <v>3.4097455233802594E-2</v>
      </c>
      <c r="F489">
        <f t="shared" si="53"/>
        <v>3.4737551622304207E-3</v>
      </c>
      <c r="G489">
        <f t="shared" si="57"/>
        <v>5.8131822671058601E-4</v>
      </c>
      <c r="H489">
        <f t="shared" si="58"/>
        <v>9.6596594974778817E-4</v>
      </c>
      <c r="I489">
        <f t="shared" si="59"/>
        <v>1.5472841764583743E-3</v>
      </c>
      <c r="J489">
        <f t="shared" si="54"/>
        <v>0.45420761427029882</v>
      </c>
    </row>
    <row r="490" spans="3:10">
      <c r="C490">
        <f t="shared" si="56"/>
        <v>32.633999999999787</v>
      </c>
      <c r="D490">
        <f t="shared" si="52"/>
        <v>-0.35635591463471478</v>
      </c>
      <c r="E490">
        <f t="shared" si="55"/>
        <v>3.435277623822653E-2</v>
      </c>
      <c r="F490">
        <f t="shared" si="53"/>
        <v>3.4215832501800357E-3</v>
      </c>
      <c r="G490">
        <f t="shared" si="57"/>
        <v>5.9005661763683061E-4</v>
      </c>
      <c r="H490">
        <f t="shared" si="58"/>
        <v>9.5242153421358099E-4</v>
      </c>
      <c r="I490">
        <f t="shared" si="59"/>
        <v>1.5424781518504115E-3</v>
      </c>
      <c r="J490">
        <f t="shared" si="54"/>
        <v>0.4535016577478575</v>
      </c>
    </row>
    <row r="491" spans="3:10">
      <c r="C491">
        <f t="shared" si="56"/>
        <v>32.70749999999979</v>
      </c>
      <c r="D491">
        <f t="shared" si="52"/>
        <v>-0.35381250133309183</v>
      </c>
      <c r="E491">
        <f t="shared" si="55"/>
        <v>3.4604262607114765E-2</v>
      </c>
      <c r="F491">
        <f t="shared" si="53"/>
        <v>3.3693488139979501E-3</v>
      </c>
      <c r="G491">
        <f t="shared" si="57"/>
        <v>5.9872749529108057E-4</v>
      </c>
      <c r="H491">
        <f t="shared" si="58"/>
        <v>9.3887464574684317E-4</v>
      </c>
      <c r="I491">
        <f t="shared" si="59"/>
        <v>1.5376021410379239E-3</v>
      </c>
      <c r="J491">
        <f t="shared" si="54"/>
        <v>0.45278429611135645</v>
      </c>
    </row>
    <row r="492" spans="3:10">
      <c r="C492">
        <f t="shared" si="56"/>
        <v>32.780999999999793</v>
      </c>
      <c r="D492">
        <f t="shared" si="52"/>
        <v>-0.35125088596683846</v>
      </c>
      <c r="E492">
        <f t="shared" si="55"/>
        <v>3.4851909744943614E-2</v>
      </c>
      <c r="F492">
        <f t="shared" si="53"/>
        <v>3.3170563437857339E-3</v>
      </c>
      <c r="G492">
        <f t="shared" si="57"/>
        <v>6.0732780643484778E-4</v>
      </c>
      <c r="H492">
        <f t="shared" si="58"/>
        <v>9.2532888669366717E-4</v>
      </c>
      <c r="I492">
        <f t="shared" si="59"/>
        <v>1.5326566931285149E-3</v>
      </c>
      <c r="J492">
        <f t="shared" si="54"/>
        <v>0.4520555560442418</v>
      </c>
    </row>
    <row r="493" spans="3:10">
      <c r="C493">
        <f t="shared" si="56"/>
        <v>32.854499999999796</v>
      </c>
      <c r="D493">
        <f t="shared" si="52"/>
        <v>-0.34867135103295188</v>
      </c>
      <c r="E493">
        <f t="shared" si="55"/>
        <v>3.5095713386211869E-2</v>
      </c>
      <c r="F493">
        <f t="shared" si="53"/>
        <v>3.2647103158664138E-3</v>
      </c>
      <c r="G493">
        <f t="shared" si="57"/>
        <v>6.1585454904356548E-4</v>
      </c>
      <c r="H493">
        <f t="shared" si="58"/>
        <v>9.1178783273357963E-4</v>
      </c>
      <c r="I493">
        <f t="shared" si="59"/>
        <v>1.5276423817771451E-3</v>
      </c>
      <c r="J493">
        <f t="shared" si="54"/>
        <v>0.45131546716639281</v>
      </c>
    </row>
    <row r="494" spans="3:10">
      <c r="C494">
        <f t="shared" si="56"/>
        <v>32.927999999999798</v>
      </c>
      <c r="D494">
        <f t="shared" si="52"/>
        <v>-0.34607417931776141</v>
      </c>
      <c r="E494">
        <f t="shared" si="55"/>
        <v>3.5335669594428049E-2</v>
      </c>
      <c r="F494">
        <f t="shared" si="53"/>
        <v>3.2123151924784497E-3</v>
      </c>
      <c r="G494">
        <f t="shared" si="57"/>
        <v>6.2430477284329349E-4</v>
      </c>
      <c r="H494">
        <f t="shared" si="58"/>
        <v>8.9825503192846555E-4</v>
      </c>
      <c r="I494">
        <f t="shared" si="59"/>
        <v>1.5225598047717589E-3</v>
      </c>
      <c r="J494">
        <f t="shared" si="54"/>
        <v>0.4505640620040261</v>
      </c>
    </row>
    <row r="495" spans="3:10">
      <c r="C495">
        <f t="shared" si="56"/>
        <v>33.001499999999801</v>
      </c>
      <c r="D495">
        <f t="shared" ref="D495:D558" si="60">D494+delta_t*E495</f>
        <v>-0.3434596538728224</v>
      </c>
      <c r="E495">
        <f t="shared" si="55"/>
        <v>3.5571774761075217E-2</v>
      </c>
      <c r="F495">
        <f t="shared" ref="F495:F558" si="61">-(k/m)*D495-(b/m)*E495 + (F_0/m)*COS(omega*C495)</f>
        <v>3.1598754214721236E-3</v>
      </c>
      <c r="G495">
        <f t="shared" si="57"/>
        <v>6.3267557982633394E-4</v>
      </c>
      <c r="H495">
        <f t="shared" si="58"/>
        <v>8.8473400378829225E-4</v>
      </c>
      <c r="I495">
        <f t="shared" si="59"/>
        <v>1.5174095836146262E-3</v>
      </c>
      <c r="J495">
        <f t="shared" ref="J495:J558" si="62">SQRT(2*(I495)/k)</f>
        <v>0.44980137595974906</v>
      </c>
    </row>
    <row r="496" spans="3:10">
      <c r="C496">
        <f t="shared" si="56"/>
        <v>33.074999999999804</v>
      </c>
      <c r="D496">
        <f t="shared" si="60"/>
        <v>-0.34082805799088772</v>
      </c>
      <c r="E496">
        <f t="shared" ref="E496:E559" si="63">E495+delta_t*F495</f>
        <v>3.5804025604553417E-2</v>
      </c>
      <c r="F496">
        <f t="shared" si="61"/>
        <v>3.1073954360083238E-3</v>
      </c>
      <c r="G496">
        <f t="shared" si="57"/>
        <v>6.4096412474575837E-4</v>
      </c>
      <c r="H496">
        <f t="shared" si="58"/>
        <v>8.7122823835379941E-4</v>
      </c>
      <c r="I496">
        <f t="shared" si="59"/>
        <v>1.5121923630995577E-3</v>
      </c>
      <c r="J496">
        <f t="shared" si="62"/>
        <v>0.44902744728276284</v>
      </c>
    </row>
    <row r="497" spans="3:10">
      <c r="C497">
        <f t="shared" si="56"/>
        <v>33.148499999999807</v>
      </c>
      <c r="D497">
        <f t="shared" si="60"/>
        <v>-0.33817967518195885</v>
      </c>
      <c r="E497">
        <f t="shared" si="63"/>
        <v>3.6032419169100029E-2</v>
      </c>
      <c r="F497">
        <f t="shared" si="61"/>
        <v>3.0548796542597813E-3</v>
      </c>
      <c r="G497">
        <f t="shared" si="57"/>
        <v>6.491676155888636E-4</v>
      </c>
      <c r="H497">
        <f t="shared" si="58"/>
        <v>8.5774119529631392E-4</v>
      </c>
      <c r="I497">
        <f t="shared" si="59"/>
        <v>1.5069088108851775E-3</v>
      </c>
      <c r="J497">
        <f t="shared" si="62"/>
        <v>0.4482423170392219</v>
      </c>
    </row>
    <row r="498" spans="3:10">
      <c r="C498">
        <f t="shared" si="56"/>
        <v>33.221999999999809</v>
      </c>
      <c r="D498">
        <f t="shared" si="60"/>
        <v>-0.33551478914941779</v>
      </c>
      <c r="E498">
        <f t="shared" si="63"/>
        <v>3.625695282368812E-2</v>
      </c>
      <c r="F498">
        <f t="shared" si="61"/>
        <v>3.0023324791147317E-3</v>
      </c>
      <c r="G498">
        <f t="shared" si="57"/>
        <v>6.57283314029573E-4</v>
      </c>
      <c r="H498">
        <f t="shared" si="58"/>
        <v>8.4427630303483706E-4</v>
      </c>
      <c r="I498">
        <f t="shared" si="59"/>
        <v>1.50155961706441E-3</v>
      </c>
      <c r="J498">
        <f t="shared" si="62"/>
        <v>0.44744602908275022</v>
      </c>
    </row>
    <row r="499" spans="3:10">
      <c r="C499">
        <f t="shared" si="56"/>
        <v>33.295499999999812</v>
      </c>
      <c r="D499">
        <f t="shared" si="60"/>
        <v>-0.33283368376624139</v>
      </c>
      <c r="E499">
        <f t="shared" si="63"/>
        <v>3.6477624260903049E-2</v>
      </c>
      <c r="F499">
        <f t="shared" si="61"/>
        <v>2.9497582978830501E-3</v>
      </c>
      <c r="G499">
        <f t="shared" si="57"/>
        <v>6.6530853585981136E-4</v>
      </c>
      <c r="H499">
        <f t="shared" si="58"/>
        <v>8.3083695787054791E-4</v>
      </c>
      <c r="I499">
        <f t="shared" si="59"/>
        <v>1.4961454937303593E-3</v>
      </c>
      <c r="J499">
        <f t="shared" si="62"/>
        <v>0.44663863002511839</v>
      </c>
    </row>
    <row r="500" spans="3:10">
      <c r="C500">
        <f t="shared" si="56"/>
        <v>33.368999999999815</v>
      </c>
      <c r="D500">
        <f t="shared" si="60"/>
        <v>-0.3301366430513003</v>
      </c>
      <c r="E500">
        <f t="shared" si="63"/>
        <v>3.6694431495797451E-2</v>
      </c>
      <c r="F500">
        <f t="shared" si="61"/>
        <v>2.8971614820048476E-3</v>
      </c>
      <c r="G500">
        <f t="shared" si="57"/>
        <v>6.7324065139988604E-4</v>
      </c>
      <c r="H500">
        <f t="shared" si="58"/>
        <v>8.1742652313886253E-4</v>
      </c>
      <c r="I500">
        <f t="shared" si="59"/>
        <v>1.4906671745387487E-3</v>
      </c>
      <c r="J500">
        <f t="shared" si="62"/>
        <v>0.44582016920708417</v>
      </c>
    </row>
    <row r="501" spans="3:10">
      <c r="C501">
        <f t="shared" si="56"/>
        <v>33.442499999999818</v>
      </c>
      <c r="D501">
        <f t="shared" si="60"/>
        <v>-0.32742395114574302</v>
      </c>
      <c r="E501">
        <f t="shared" si="63"/>
        <v>3.6907372864724806E-2</v>
      </c>
      <c r="F501">
        <f t="shared" si="61"/>
        <v>2.8445463867615563E-3</v>
      </c>
      <c r="G501">
        <f t="shared" si="57"/>
        <v>6.8107708588791244E-4</v>
      </c>
      <c r="H501">
        <f t="shared" si="58"/>
        <v>8.0404832837917425E-4</v>
      </c>
      <c r="I501">
        <f t="shared" si="59"/>
        <v>1.4851254142670867E-3</v>
      </c>
      <c r="J501">
        <f t="shared" si="62"/>
        <v>0.44499069866939717</v>
      </c>
    </row>
    <row r="502" spans="3:10">
      <c r="C502">
        <f t="shared" ref="C502:C565" si="64">C501+delta_t</f>
        <v>33.515999999999821</v>
      </c>
      <c r="D502">
        <f t="shared" si="60"/>
        <v>-0.32469589228946788</v>
      </c>
      <c r="E502">
        <f t="shared" si="63"/>
        <v>3.7116447024151782E-2</v>
      </c>
      <c r="F502">
        <f t="shared" si="61"/>
        <v>2.7919173509895179E-3</v>
      </c>
      <c r="G502">
        <f t="shared" ref="G502:G565" si="65">0.5*m*(E502)^2</f>
        <v>6.8881531984833278E-4</v>
      </c>
      <c r="H502">
        <f t="shared" ref="H502:H565" si="66">0.5*k*(D502)^2</f>
        <v>7.9070566852240296E-4</v>
      </c>
      <c r="I502">
        <f t="shared" ref="I502:I565" si="67">G502+H502</f>
        <v>1.4795209883707357E-3</v>
      </c>
      <c r="J502">
        <f t="shared" si="62"/>
        <v>0.4441502731239711</v>
      </c>
    </row>
    <row r="503" spans="3:10">
      <c r="C503">
        <f t="shared" si="64"/>
        <v>33.589499999999823</v>
      </c>
      <c r="D503">
        <f t="shared" si="60"/>
        <v>-0.32195275079768332</v>
      </c>
      <c r="E503">
        <f t="shared" si="63"/>
        <v>3.7321652949449509E-2</v>
      </c>
      <c r="F503">
        <f t="shared" si="61"/>
        <v>2.7392786967960769E-3</v>
      </c>
      <c r="G503">
        <f t="shared" si="65"/>
        <v>6.9645288943957664E-4</v>
      </c>
      <c r="H503">
        <f t="shared" si="66"/>
        <v>7.7740180309646373E-4</v>
      </c>
      <c r="I503">
        <f t="shared" si="67"/>
        <v>1.4738546925360404E-3</v>
      </c>
      <c r="J503">
        <f t="shared" si="62"/>
        <v>0.44329894992522301</v>
      </c>
    </row>
    <row r="504" spans="3:10">
      <c r="C504">
        <f t="shared" si="64"/>
        <v>33.662999999999826</v>
      </c>
      <c r="D504">
        <f t="shared" si="60"/>
        <v>-0.31919481103755903</v>
      </c>
      <c r="E504">
        <f t="shared" si="63"/>
        <v>3.7522989933664021E-2</v>
      </c>
      <c r="F504">
        <f t="shared" si="61"/>
        <v>2.6866347292781997E-3</v>
      </c>
      <c r="G504">
        <f t="shared" si="65"/>
        <v>7.0398738678092575E-4</v>
      </c>
      <c r="H504">
        <f t="shared" si="66"/>
        <v>7.6413995544977252E-4</v>
      </c>
      <c r="I504">
        <f t="shared" si="67"/>
        <v>1.4681273422306983E-3</v>
      </c>
      <c r="J504">
        <f t="shared" si="62"/>
        <v>0.44243678904158329</v>
      </c>
    </row>
    <row r="505" spans="3:10">
      <c r="C505">
        <f t="shared" si="64"/>
        <v>33.736499999999829</v>
      </c>
      <c r="D505">
        <f t="shared" si="60"/>
        <v>-0.31642235740496849</v>
      </c>
      <c r="E505">
        <f t="shared" si="63"/>
        <v>3.7720457586265965E-2</v>
      </c>
      <c r="F505">
        <f t="shared" si="61"/>
        <v>2.6339897362436331E-3</v>
      </c>
      <c r="G505">
        <f t="shared" si="65"/>
        <v>7.1141646025864476E-4</v>
      </c>
      <c r="H505">
        <f t="shared" si="66"/>
        <v>7.5092331199288207E-4</v>
      </c>
      <c r="I505">
        <f t="shared" si="67"/>
        <v>1.4623397722515268E-3</v>
      </c>
      <c r="J505">
        <f t="shared" si="62"/>
        <v>0.44156385302717388</v>
      </c>
    </row>
    <row r="506" spans="3:10">
      <c r="C506">
        <f t="shared" si="64"/>
        <v>33.809999999999832</v>
      </c>
      <c r="D506">
        <f t="shared" si="60"/>
        <v>-0.31363567430132533</v>
      </c>
      <c r="E506">
        <f t="shared" si="63"/>
        <v>3.7914055831879873E-2</v>
      </c>
      <c r="F506">
        <f t="shared" si="61"/>
        <v>2.5813479879346068E-3</v>
      </c>
      <c r="G506">
        <f t="shared" si="65"/>
        <v>7.1873781481145214E-4</v>
      </c>
      <c r="H506">
        <f t="shared" si="66"/>
        <v>7.3775502145835266E-4</v>
      </c>
      <c r="I506">
        <f t="shared" si="67"/>
        <v>1.4564928362698049E-3</v>
      </c>
      <c r="J506">
        <f t="shared" si="62"/>
        <v>0.44068020699365884</v>
      </c>
    </row>
    <row r="507" spans="3:10">
      <c r="C507">
        <f t="shared" si="64"/>
        <v>33.883499999999835</v>
      </c>
      <c r="D507">
        <f t="shared" si="60"/>
        <v>-0.31083504611051432</v>
      </c>
      <c r="E507">
        <f t="shared" si="63"/>
        <v>3.8103784908993063E-2</v>
      </c>
      <c r="F507">
        <f t="shared" si="61"/>
        <v>2.5287137367541027E-3</v>
      </c>
      <c r="G507">
        <f t="shared" si="65"/>
        <v>7.2594921219540376E-4</v>
      </c>
      <c r="H507">
        <f t="shared" si="66"/>
        <v>7.2463819417894169E-4</v>
      </c>
      <c r="I507">
        <f t="shared" si="67"/>
        <v>1.4505874063743453E-3</v>
      </c>
      <c r="J507">
        <f t="shared" si="62"/>
        <v>0.43978591858226435</v>
      </c>
    </row>
    <row r="508" spans="3:10">
      <c r="C508">
        <f t="shared" si="64"/>
        <v>33.956999999999837</v>
      </c>
      <c r="D508">
        <f t="shared" si="60"/>
        <v>-0.30802075717591898</v>
      </c>
      <c r="E508">
        <f t="shared" si="63"/>
        <v>3.8289645368644487E-2</v>
      </c>
      <c r="F508">
        <f t="shared" si="61"/>
        <v>2.4760912169946928E-3</v>
      </c>
      <c r="G508">
        <f t="shared" si="65"/>
        <v>7.3304847122827909E-4</v>
      </c>
      <c r="H508">
        <f t="shared" si="66"/>
        <v>7.1157590138419828E-4</v>
      </c>
      <c r="I508">
        <f t="shared" si="67"/>
        <v>1.4446243726124774E-3</v>
      </c>
      <c r="J508">
        <f t="shared" si="62"/>
        <v>0.43888105793597082</v>
      </c>
    </row>
    <row r="509" spans="3:10">
      <c r="C509">
        <f t="shared" si="64"/>
        <v>34.03049999999984</v>
      </c>
      <c r="D509">
        <f t="shared" si="60"/>
        <v>-0.30519309177754661</v>
      </c>
      <c r="E509">
        <f t="shared" si="63"/>
        <v>3.8471638073093596E-2</v>
      </c>
      <c r="F509">
        <f t="shared" si="61"/>
        <v>2.4234846445699574E-3</v>
      </c>
      <c r="G509">
        <f t="shared" si="65"/>
        <v>7.4003346801355236E-4</v>
      </c>
      <c r="H509">
        <f t="shared" si="66"/>
        <v>6.9857117451553488E-4</v>
      </c>
      <c r="I509">
        <f t="shared" si="67"/>
        <v>1.4386046425290872E-3</v>
      </c>
      <c r="J509">
        <f t="shared" si="62"/>
        <v>0.43796569767187432</v>
      </c>
    </row>
    <row r="510" spans="3:10">
      <c r="C510">
        <f t="shared" si="64"/>
        <v>34.103999999999843</v>
      </c>
      <c r="D510">
        <f t="shared" si="60"/>
        <v>-0.30235233410925311</v>
      </c>
      <c r="E510">
        <f t="shared" si="63"/>
        <v>3.8649764194469485E-2</v>
      </c>
      <c r="F510">
        <f t="shared" si="61"/>
        <v>2.3708982167485056E-3</v>
      </c>
      <c r="G510">
        <f t="shared" si="65"/>
        <v>7.4690213614404778E-4</v>
      </c>
      <c r="H510">
        <f t="shared" si="66"/>
        <v>6.8562700455985061E-4</v>
      </c>
      <c r="I510">
        <f t="shared" si="67"/>
        <v>1.4325291407038983E-3</v>
      </c>
      <c r="J510">
        <f t="shared" si="62"/>
        <v>0.43703991285371918</v>
      </c>
    </row>
    <row r="511" spans="3:10">
      <c r="C511">
        <f t="shared" si="64"/>
        <v>34.177499999999846</v>
      </c>
      <c r="D511">
        <f t="shared" si="60"/>
        <v>-0.29949876825606819</v>
      </c>
      <c r="E511">
        <f t="shared" si="63"/>
        <v>3.8824025213400504E-2</v>
      </c>
      <c r="F511">
        <f t="shared" si="61"/>
        <v>2.3183361118905947E-3</v>
      </c>
      <c r="G511">
        <f t="shared" si="65"/>
        <v>7.5365246688537905E-4</v>
      </c>
      <c r="H511">
        <f t="shared" si="66"/>
        <v>6.7274634140176526E-4</v>
      </c>
      <c r="I511">
        <f t="shared" si="67"/>
        <v>1.4263988082871444E-3</v>
      </c>
      <c r="J511">
        <f t="shared" si="62"/>
        <v>0.4361037809645994</v>
      </c>
    </row>
    <row r="512" spans="3:10">
      <c r="C512">
        <f t="shared" si="64"/>
        <v>34.250999999999848</v>
      </c>
      <c r="D512">
        <f t="shared" si="60"/>
        <v>-0.29663267817162281</v>
      </c>
      <c r="E512">
        <f t="shared" si="63"/>
        <v>3.8994422917624463E-2</v>
      </c>
      <c r="F512">
        <f t="shared" si="61"/>
        <v>2.2658024891873724E-3</v>
      </c>
      <c r="G512">
        <f t="shared" si="65"/>
        <v>7.6028250933927793E-4</v>
      </c>
      <c r="H512">
        <f t="shared" si="66"/>
        <v>6.5993209319452155E-4</v>
      </c>
      <c r="I512">
        <f t="shared" si="67"/>
        <v>1.4202146025337995E-3</v>
      </c>
      <c r="J512">
        <f t="shared" si="62"/>
        <v>0.43515738187982816</v>
      </c>
    </row>
    <row r="513" spans="3:10">
      <c r="C513">
        <f t="shared" si="64"/>
        <v>34.324499999999851</v>
      </c>
      <c r="D513">
        <f t="shared" si="60"/>
        <v>-0.2937543476556802</v>
      </c>
      <c r="E513">
        <f t="shared" si="63"/>
        <v>3.9160959400579738E-2</v>
      </c>
      <c r="F513">
        <f t="shared" si="61"/>
        <v>2.2133014884027371E-3</v>
      </c>
      <c r="G513">
        <f t="shared" si="65"/>
        <v>7.667903705869273E-4</v>
      </c>
      <c r="H513">
        <f t="shared" si="66"/>
        <v>6.4718712574960671E-4</v>
      </c>
      <c r="I513">
        <f t="shared" si="67"/>
        <v>1.413977496336534E-3</v>
      </c>
      <c r="J513">
        <f t="shared" si="62"/>
        <v>0.43420079783997539</v>
      </c>
    </row>
    <row r="514" spans="3:10">
      <c r="C514">
        <f t="shared" si="64"/>
        <v>34.397999999999854</v>
      </c>
      <c r="D514">
        <f t="shared" si="60"/>
        <v>-0.29086406033177187</v>
      </c>
      <c r="E514">
        <f t="shared" si="63"/>
        <v>3.9323637059977337E-2</v>
      </c>
      <c r="F514">
        <f t="shared" si="61"/>
        <v>2.160837229617847E-3</v>
      </c>
      <c r="G514">
        <f t="shared" si="65"/>
        <v>7.7317421581241151E-4</v>
      </c>
      <c r="H514">
        <f t="shared" si="66"/>
        <v>6.3451426194513472E-4</v>
      </c>
      <c r="I514">
        <f t="shared" si="67"/>
        <v>1.4076884777575462E-3</v>
      </c>
      <c r="J514">
        <f t="shared" si="62"/>
        <v>0.43323411342406948</v>
      </c>
    </row>
    <row r="515" spans="3:10">
      <c r="C515">
        <f t="shared" si="64"/>
        <v>34.471499999999857</v>
      </c>
      <c r="D515">
        <f t="shared" si="60"/>
        <v>-0.28796209962493985</v>
      </c>
      <c r="E515">
        <f t="shared" si="63"/>
        <v>3.9482458596354249E-2</v>
      </c>
      <c r="F515">
        <f t="shared" si="61"/>
        <v>2.1084138129782598E-3</v>
      </c>
      <c r="G515">
        <f t="shared" si="65"/>
        <v>7.7943226840641378E-4</v>
      </c>
      <c r="H515">
        <f t="shared" si="66"/>
        <v>6.2191628115302829E-4</v>
      </c>
      <c r="I515">
        <f t="shared" si="67"/>
        <v>1.401348549559442E-3</v>
      </c>
      <c r="J515">
        <f t="shared" si="62"/>
        <v>0.43225741552296393</v>
      </c>
    </row>
    <row r="516" spans="3:10">
      <c r="C516">
        <f t="shared" si="64"/>
        <v>34.54499999999986</v>
      </c>
      <c r="D516">
        <f t="shared" si="60"/>
        <v>-0.28504874873958663</v>
      </c>
      <c r="E516">
        <f t="shared" si="63"/>
        <v>3.9637427011608148E-2</v>
      </c>
      <c r="F516">
        <f t="shared" si="61"/>
        <v>2.0560353184437426E-3</v>
      </c>
      <c r="G516">
        <f t="shared" si="65"/>
        <v>7.8556281005028158E-4</v>
      </c>
      <c r="H516">
        <f t="shared" si="66"/>
        <v>6.0939591868502995E-4</v>
      </c>
      <c r="I516">
        <f t="shared" si="67"/>
        <v>1.3949587287353116E-3</v>
      </c>
      <c r="J516">
        <f t="shared" si="62"/>
        <v>0.43127079331286533</v>
      </c>
    </row>
    <row r="517" spans="3:10">
      <c r="C517">
        <f t="shared" si="64"/>
        <v>34.618499999999862</v>
      </c>
      <c r="D517">
        <f t="shared" si="60"/>
        <v>-0.28212429063743438</v>
      </c>
      <c r="E517">
        <f t="shared" si="63"/>
        <v>3.9788545607513763E-2</v>
      </c>
      <c r="F517">
        <f t="shared" si="61"/>
        <v>2.0037058055407445E-3</v>
      </c>
      <c r="G517">
        <f t="shared" si="65"/>
        <v>7.9156418078060134E-4</v>
      </c>
      <c r="H517">
        <f t="shared" si="66"/>
        <v>5.9695586525756658E-4</v>
      </c>
      <c r="I517">
        <f t="shared" si="67"/>
        <v>1.3885200460381679E-3</v>
      </c>
      <c r="J517">
        <f t="shared" si="62"/>
        <v>0.4302743382290215</v>
      </c>
    </row>
    <row r="518" spans="3:10">
      <c r="C518">
        <f t="shared" si="64"/>
        <v>34.691999999999865</v>
      </c>
      <c r="D518">
        <f t="shared" si="60"/>
        <v>-0.27918900801559415</v>
      </c>
      <c r="E518">
        <f t="shared" si="63"/>
        <v>3.9935817984221009E-2</v>
      </c>
      <c r="F518">
        <f t="shared" si="61"/>
        <v>1.9514293131175356E-3</v>
      </c>
      <c r="G518">
        <f t="shared" si="65"/>
        <v>7.9743477903441507E-4</v>
      </c>
      <c r="H518">
        <f t="shared" si="66"/>
        <v>5.8459876647548614E-4</v>
      </c>
      <c r="I518">
        <f t="shared" si="67"/>
        <v>1.3820335455099011E-3</v>
      </c>
      <c r="J518">
        <f t="shared" si="62"/>
        <v>0.42926814393956625</v>
      </c>
    </row>
    <row r="519" spans="3:10">
      <c r="C519">
        <f t="shared" si="64"/>
        <v>34.765499999999868</v>
      </c>
      <c r="D519">
        <f t="shared" si="60"/>
        <v>-0.27624318328474712</v>
      </c>
      <c r="E519">
        <f t="shared" si="63"/>
        <v>4.0079248038735145E-2</v>
      </c>
      <c r="F519">
        <f t="shared" si="61"/>
        <v>1.8992098591020389E-3</v>
      </c>
      <c r="G519">
        <f t="shared" si="65"/>
        <v>8.0317306167522744E-4</v>
      </c>
      <c r="H519">
        <f t="shared" si="66"/>
        <v>5.7232722233467798E-4</v>
      </c>
      <c r="I519">
        <f t="shared" si="67"/>
        <v>1.3755002840099054E-3</v>
      </c>
      <c r="J519">
        <f t="shared" si="62"/>
        <v>0.42825230631951933</v>
      </c>
    </row>
    <row r="520" spans="3:10">
      <c r="C520">
        <f t="shared" si="64"/>
        <v>34.838999999999871</v>
      </c>
      <c r="D520">
        <f t="shared" si="60"/>
        <v>-0.27328709854743877</v>
      </c>
      <c r="E520">
        <f t="shared" si="63"/>
        <v>4.0218839963379147E-2</v>
      </c>
      <c r="F520">
        <f t="shared" si="61"/>
        <v>1.8470514402623489E-3</v>
      </c>
      <c r="G520">
        <f t="shared" si="65"/>
        <v>8.0877754399995175E-4</v>
      </c>
      <c r="H520">
        <f t="shared" si="66"/>
        <v>5.6014378674358134E-4</v>
      </c>
      <c r="I520">
        <f t="shared" si="67"/>
        <v>1.3689213307435332E-3</v>
      </c>
      <c r="J520">
        <f t="shared" si="62"/>
        <v>0.4272269234249379</v>
      </c>
    </row>
    <row r="521" spans="3:10">
      <c r="C521">
        <f t="shared" si="64"/>
        <v>34.912499999999874</v>
      </c>
      <c r="D521">
        <f t="shared" si="60"/>
        <v>-0.27032103557648723</v>
      </c>
      <c r="E521">
        <f t="shared" si="63"/>
        <v>4.0354598244238427E-2</v>
      </c>
      <c r="F521">
        <f t="shared" si="61"/>
        <v>1.7949580319699563E-3</v>
      </c>
      <c r="G521">
        <f t="shared" si="65"/>
        <v>8.142467997269455E-4</v>
      </c>
      <c r="H521">
        <f t="shared" si="66"/>
        <v>5.4805096706358363E-4</v>
      </c>
      <c r="I521">
        <f t="shared" si="67"/>
        <v>1.3622977667905292E-3</v>
      </c>
      <c r="J521">
        <f t="shared" si="62"/>
        <v>0.42619209546721681</v>
      </c>
    </row>
    <row r="522" spans="3:10">
      <c r="C522">
        <f t="shared" si="64"/>
        <v>34.985999999999876</v>
      </c>
      <c r="D522">
        <f t="shared" si="60"/>
        <v>-0.26734527579350748</v>
      </c>
      <c r="E522">
        <f t="shared" si="63"/>
        <v>4.0486527659588219E-2</v>
      </c>
      <c r="F522">
        <f t="shared" si="61"/>
        <v>1.7429335879656713E-3</v>
      </c>
      <c r="G522">
        <f t="shared" si="65"/>
        <v>8.1957946096530095E-4</v>
      </c>
      <c r="H522">
        <f t="shared" si="66"/>
        <v>5.3605122366829922E-4</v>
      </c>
      <c r="I522">
        <f t="shared" si="67"/>
        <v>1.3556306846336003E-3</v>
      </c>
      <c r="J522">
        <f t="shared" si="62"/>
        <v>0.42514792478753405</v>
      </c>
    </row>
    <row r="523" spans="3:10">
      <c r="C523">
        <f t="shared" si="64"/>
        <v>35.059499999999879</v>
      </c>
      <c r="D523">
        <f t="shared" si="60"/>
        <v>-0.26436010024755213</v>
      </c>
      <c r="E523">
        <f t="shared" si="63"/>
        <v>4.0614633278303697E-2</v>
      </c>
      <c r="F523">
        <f t="shared" si="61"/>
        <v>1.6909820401282746E-3</v>
      </c>
      <c r="G523">
        <f t="shared" si="65"/>
        <v>8.2477421816554706E-4</v>
      </c>
      <c r="H523">
        <f t="shared" si="66"/>
        <v>5.2414696952171852E-4</v>
      </c>
      <c r="I523">
        <f t="shared" si="67"/>
        <v>1.3489211876872656E-3</v>
      </c>
      <c r="J523">
        <f t="shared" si="62"/>
        <v>0.42409451583143831</v>
      </c>
    </row>
    <row r="524" spans="3:10">
      <c r="C524">
        <f t="shared" si="64"/>
        <v>35.132999999999882</v>
      </c>
      <c r="D524">
        <f t="shared" si="60"/>
        <v>-0.26136578959387052</v>
      </c>
      <c r="E524">
        <f t="shared" si="63"/>
        <v>4.0738920458253128E-2</v>
      </c>
      <c r="F524">
        <f t="shared" si="61"/>
        <v>1.6391072982458827E-3</v>
      </c>
      <c r="G524">
        <f t="shared" si="65"/>
        <v>8.2982982005193762E-4</v>
      </c>
      <c r="H524">
        <f t="shared" si="66"/>
        <v>5.1234056977520544E-4</v>
      </c>
      <c r="I524">
        <f t="shared" si="67"/>
        <v>1.342170389827143E-3</v>
      </c>
      <c r="J524">
        <f t="shared" si="62"/>
        <v>0.42303197512357432</v>
      </c>
    </row>
    <row r="525" spans="3:10">
      <c r="C525">
        <f t="shared" si="64"/>
        <v>35.206499999999885</v>
      </c>
      <c r="D525">
        <f t="shared" si="60"/>
        <v>-0.25836262407278698</v>
      </c>
      <c r="E525">
        <f t="shared" si="63"/>
        <v>4.0859394844674199E-2</v>
      </c>
      <c r="F525">
        <f t="shared" si="61"/>
        <v>1.5873132497900492E-3</v>
      </c>
      <c r="G525">
        <f t="shared" si="65"/>
        <v>8.3474507353649429E-4</v>
      </c>
      <c r="H525">
        <f t="shared" si="66"/>
        <v>5.0063434138332191E-4</v>
      </c>
      <c r="I525">
        <f t="shared" si="67"/>
        <v>1.3353794149198162E-3</v>
      </c>
      <c r="J525">
        <f t="shared" si="62"/>
        <v>0.42196041124254241</v>
      </c>
    </row>
    <row r="526" spans="3:10">
      <c r="C526">
        <f t="shared" si="64"/>
        <v>35.279999999999887</v>
      </c>
      <c r="D526">
        <f t="shared" si="60"/>
        <v>-0.25535088348869978</v>
      </c>
      <c r="E526">
        <f t="shared" si="63"/>
        <v>4.0976062368533767E-2</v>
      </c>
      <c r="F526">
        <f t="shared" si="61"/>
        <v>1.5356037596926052E-3</v>
      </c>
      <c r="G526">
        <f t="shared" si="65"/>
        <v>8.3951884361498454E-4</v>
      </c>
      <c r="H526">
        <f t="shared" si="66"/>
        <v>4.8903055273844648E-4</v>
      </c>
      <c r="I526">
        <f t="shared" si="67"/>
        <v>1.328549396353431E-3</v>
      </c>
      <c r="J526">
        <f t="shared" si="62"/>
        <v>0.42087993479588787</v>
      </c>
    </row>
    <row r="527" spans="3:10">
      <c r="C527">
        <f t="shared" si="64"/>
        <v>35.35349999999989</v>
      </c>
      <c r="D527">
        <f t="shared" si="60"/>
        <v>-0.25233084718920173</v>
      </c>
      <c r="E527">
        <f t="shared" si="63"/>
        <v>4.1088929244871175E-2</v>
      </c>
      <c r="F527">
        <f t="shared" si="61"/>
        <v>1.48398267012524E-3</v>
      </c>
      <c r="G527">
        <f t="shared" si="65"/>
        <v>8.4415005324501484E-4</v>
      </c>
      <c r="H527">
        <f t="shared" si="66"/>
        <v>4.7753142332415205E-4</v>
      </c>
      <c r="I527">
        <f t="shared" si="67"/>
        <v>1.3216814765691668E-3</v>
      </c>
      <c r="J527">
        <f t="shared" si="62"/>
        <v>0.41979065839521595</v>
      </c>
    </row>
    <row r="528" spans="3:10">
      <c r="C528">
        <f t="shared" si="64"/>
        <v>35.426999999999893</v>
      </c>
      <c r="D528">
        <f t="shared" si="60"/>
        <v>-0.24930279404432401</v>
      </c>
      <c r="E528">
        <f t="shared" si="63"/>
        <v>4.1198001971125379E-2</v>
      </c>
      <c r="F528">
        <f t="shared" si="61"/>
        <v>1.4324538002818388E-3</v>
      </c>
      <c r="G528">
        <f t="shared" si="65"/>
        <v>8.4863768320642531E-4</v>
      </c>
      <c r="H528">
        <f t="shared" si="66"/>
        <v>4.6613912338729974E-4</v>
      </c>
      <c r="I528">
        <f t="shared" si="67"/>
        <v>1.3147768065937251E-3</v>
      </c>
      <c r="J528">
        <f t="shared" si="62"/>
        <v>0.41869269663142761</v>
      </c>
    </row>
    <row r="529" spans="3:10">
      <c r="C529">
        <f t="shared" si="64"/>
        <v>35.500499999999896</v>
      </c>
      <c r="D529">
        <f t="shared" si="60"/>
        <v>-0.24626700242590371</v>
      </c>
      <c r="E529">
        <f t="shared" si="63"/>
        <v>4.1303287325446095E-2</v>
      </c>
      <c r="F529">
        <f t="shared" si="61"/>
        <v>1.3810209461635743E-3</v>
      </c>
      <c r="G529">
        <f t="shared" si="65"/>
        <v>8.5298077194417799E-4</v>
      </c>
      <c r="H529">
        <f t="shared" si="66"/>
        <v>4.5485577362880045E-4</v>
      </c>
      <c r="I529">
        <f t="shared" si="67"/>
        <v>1.3078365455729784E-3</v>
      </c>
      <c r="J529">
        <f t="shared" si="62"/>
        <v>0.4175861660500706</v>
      </c>
    </row>
    <row r="530" spans="3:10">
      <c r="C530">
        <f t="shared" si="64"/>
        <v>35.573999999999899</v>
      </c>
      <c r="D530">
        <f t="shared" si="60"/>
        <v>-0.24322375018707701</v>
      </c>
      <c r="E530">
        <f t="shared" si="63"/>
        <v>4.1404792364989118E-2</v>
      </c>
      <c r="F530">
        <f t="shared" si="61"/>
        <v>1.3296878803667643E-3</v>
      </c>
      <c r="G530">
        <f t="shared" si="65"/>
        <v>8.5717841539393062E-4</v>
      </c>
      <c r="H530">
        <f t="shared" si="66"/>
        <v>4.436834449129923E-4</v>
      </c>
      <c r="I530">
        <f t="shared" si="67"/>
        <v>1.3008618603069229E-3</v>
      </c>
      <c r="J530">
        <f t="shared" si="62"/>
        <v>0.41647118512680209</v>
      </c>
    </row>
    <row r="531" spans="3:10">
      <c r="C531">
        <f t="shared" si="64"/>
        <v>35.647499999999901</v>
      </c>
      <c r="D531">
        <f t="shared" si="60"/>
        <v>-0.24017331464189859</v>
      </c>
      <c r="E531">
        <f t="shared" si="63"/>
        <v>4.1502524424196073E-2</v>
      </c>
      <c r="F531">
        <f t="shared" si="61"/>
        <v>1.2784583518734983E-3</v>
      </c>
      <c r="G531">
        <f t="shared" si="65"/>
        <v>8.6122976679049582E-4</v>
      </c>
      <c r="H531">
        <f t="shared" si="66"/>
        <v>4.3262415799557316E-4</v>
      </c>
      <c r="I531">
        <f t="shared" si="67"/>
        <v>1.2938539247860691E-3</v>
      </c>
      <c r="J531">
        <f t="shared" si="62"/>
        <v>0.41534787424295622</v>
      </c>
    </row>
    <row r="532" spans="3:10">
      <c r="C532">
        <f t="shared" si="64"/>
        <v>35.720999999999904</v>
      </c>
      <c r="D532">
        <f t="shared" si="60"/>
        <v>-0.23711597254508876</v>
      </c>
      <c r="E532">
        <f t="shared" si="63"/>
        <v>4.1596491113058777E-2</v>
      </c>
      <c r="F532">
        <f t="shared" si="61"/>
        <v>1.2273360858450397E-3</v>
      </c>
      <c r="G532">
        <f t="shared" si="65"/>
        <v>8.6513403645938894E-4</v>
      </c>
      <c r="H532">
        <f t="shared" si="66"/>
        <v>4.2167988327002461E-4</v>
      </c>
      <c r="I532">
        <f t="shared" si="67"/>
        <v>1.2868139197294137E-3</v>
      </c>
      <c r="J532">
        <f t="shared" si="62"/>
        <v>0.4142163556612114</v>
      </c>
    </row>
    <row r="533" spans="3:10">
      <c r="C533">
        <f t="shared" si="64"/>
        <v>35.794499999999907</v>
      </c>
      <c r="D533">
        <f t="shared" si="60"/>
        <v>-0.23405200007190918</v>
      </c>
      <c r="E533">
        <f t="shared" si="63"/>
        <v>4.1686700315368384E-2</v>
      </c>
      <c r="F533">
        <f t="shared" si="61"/>
        <v>1.1763247834180078E-3</v>
      </c>
      <c r="G533">
        <f t="shared" si="65"/>
        <v>8.6889049159166731E-4</v>
      </c>
      <c r="H533">
        <f t="shared" si="66"/>
        <v>4.1085254053245735E-4</v>
      </c>
      <c r="I533">
        <f t="shared" si="67"/>
        <v>1.2797430321241246E-3</v>
      </c>
      <c r="J533">
        <f t="shared" si="62"/>
        <v>0.41307675350135187</v>
      </c>
    </row>
    <row r="534" spans="3:10">
      <c r="C534">
        <f t="shared" si="64"/>
        <v>35.86799999999991</v>
      </c>
      <c r="D534">
        <f t="shared" si="60"/>
        <v>-0.23098167279816839</v>
      </c>
      <c r="E534">
        <f t="shared" si="63"/>
        <v>4.1773160186949605E-2</v>
      </c>
      <c r="F534">
        <f t="shared" si="61"/>
        <v>1.1254281215033477E-3</v>
      </c>
      <c r="G534">
        <f t="shared" si="65"/>
        <v>8.7249845600227574E-4</v>
      </c>
      <c r="H534">
        <f t="shared" si="66"/>
        <v>4.0014399876480089E-4</v>
      </c>
      <c r="I534">
        <f t="shared" si="67"/>
        <v>1.2726424547670767E-3</v>
      </c>
      <c r="J534">
        <f t="shared" si="62"/>
        <v>0.41192919371611697</v>
      </c>
    </row>
    <row r="535" spans="3:10">
      <c r="C535">
        <f t="shared" si="64"/>
        <v>35.941499999999913</v>
      </c>
      <c r="D535">
        <f t="shared" si="60"/>
        <v>-0.22790526568035821</v>
      </c>
      <c r="E535">
        <f t="shared" si="63"/>
        <v>4.1855879153880102E-2</v>
      </c>
      <c r="F535">
        <f t="shared" si="61"/>
        <v>1.0746497525880869E-3</v>
      </c>
      <c r="G535">
        <f t="shared" si="65"/>
        <v>8.7595730987210748E-4</v>
      </c>
      <c r="H535">
        <f t="shared" si="66"/>
        <v>3.8955607593625993E-4</v>
      </c>
      <c r="I535">
        <f t="shared" si="67"/>
        <v>1.2655133858083675E-3</v>
      </c>
      <c r="J535">
        <f t="shared" si="62"/>
        <v>0.41077380406713171</v>
      </c>
    </row>
    <row r="536" spans="3:10">
      <c r="C536">
        <f t="shared" si="64"/>
        <v>36.014999999999915</v>
      </c>
      <c r="D536">
        <f t="shared" si="60"/>
        <v>-0.22482305303592209</v>
      </c>
      <c r="E536">
        <f t="shared" si="63"/>
        <v>4.1934865910695326E-2</v>
      </c>
      <c r="F536">
        <f t="shared" si="61"/>
        <v>1.0239933045398928E-3</v>
      </c>
      <c r="G536">
        <f t="shared" si="65"/>
        <v>8.7926648947399852E-4</v>
      </c>
      <c r="H536">
        <f t="shared" si="66"/>
        <v>3.790905388229478E-4</v>
      </c>
      <c r="I536">
        <f t="shared" si="67"/>
        <v>1.2583570282969463E-3</v>
      </c>
      <c r="J536">
        <f t="shared" si="62"/>
        <v>0.40961071410091254</v>
      </c>
    </row>
    <row r="537" spans="3:10">
      <c r="C537">
        <f t="shared" si="64"/>
        <v>36.088499999999918</v>
      </c>
      <c r="D537">
        <f t="shared" si="60"/>
        <v>-0.22173530852365653</v>
      </c>
      <c r="E537">
        <f t="shared" si="63"/>
        <v>4.2010129418579012E-2</v>
      </c>
      <c r="F537">
        <f t="shared" si="61"/>
        <v>9.7346238041442308E-4</v>
      </c>
      <c r="G537">
        <f t="shared" si="65"/>
        <v>8.824254868828789E-4</v>
      </c>
      <c r="H537">
        <f t="shared" si="66"/>
        <v>3.6874910284560858E-4</v>
      </c>
      <c r="I537">
        <f t="shared" si="67"/>
        <v>1.2511745897284875E-3</v>
      </c>
      <c r="J537">
        <f t="shared" si="62"/>
        <v>0.40844005512494119</v>
      </c>
    </row>
    <row r="538" spans="3:10">
      <c r="C538">
        <f t="shared" si="64"/>
        <v>36.161999999999921</v>
      </c>
      <c r="D538">
        <f t="shared" si="60"/>
        <v>-0.21864230512424637</v>
      </c>
      <c r="E538">
        <f t="shared" si="63"/>
        <v>4.208167890353947E-2</v>
      </c>
      <c r="F538">
        <f t="shared" si="61"/>
        <v>9.2306055826548491E-4</v>
      </c>
      <c r="G538">
        <f t="shared" si="65"/>
        <v>8.8543384967029943E-4</v>
      </c>
      <c r="H538">
        <f t="shared" si="66"/>
        <v>3.5853343192533037E-4</v>
      </c>
      <c r="I538">
        <f t="shared" si="67"/>
        <v>1.2439672815956297E-3</v>
      </c>
      <c r="J538">
        <f t="shared" si="62"/>
        <v>0.40726196018379945</v>
      </c>
    </row>
    <row r="539" spans="3:10">
      <c r="C539">
        <f t="shared" si="64"/>
        <v>36.235499999999924</v>
      </c>
      <c r="D539">
        <f t="shared" si="60"/>
        <v>-0.21554431512093533</v>
      </c>
      <c r="E539">
        <f t="shared" si="63"/>
        <v>4.2149523854571984E-2</v>
      </c>
      <c r="F539">
        <f t="shared" si="61"/>
        <v>8.7279139095799855E-4</v>
      </c>
      <c r="G539">
        <f t="shared" si="65"/>
        <v>8.8829118058356637E-4</v>
      </c>
      <c r="H539">
        <f t="shared" si="66"/>
        <v>3.4844513835714802E-4</v>
      </c>
      <c r="I539">
        <f t="shared" si="67"/>
        <v>1.2367363189407143E-3</v>
      </c>
      <c r="J539">
        <f t="shared" si="62"/>
        <v>0.40607656403535763</v>
      </c>
    </row>
    <row r="540" spans="3:10">
      <c r="C540">
        <f t="shared" si="64"/>
        <v>36.308999999999926</v>
      </c>
      <c r="D540">
        <f t="shared" si="60"/>
        <v>-0.21244161008033249</v>
      </c>
      <c r="E540">
        <f t="shared" si="63"/>
        <v>4.2213674021807396E-2</v>
      </c>
      <c r="F540">
        <f t="shared" si="61"/>
        <v>8.2265840598377306E-4</v>
      </c>
      <c r="G540">
        <f t="shared" si="65"/>
        <v>8.9099713720970826E-4</v>
      </c>
      <c r="H540">
        <f t="shared" si="66"/>
        <v>3.3848578270143017E-4</v>
      </c>
      <c r="I540">
        <f t="shared" si="67"/>
        <v>1.2294829199111384E-3</v>
      </c>
      <c r="J540">
        <f t="shared" si="62"/>
        <v>0.40488400312700895</v>
      </c>
    </row>
    <row r="541" spans="3:10">
      <c r="C541">
        <f t="shared" si="64"/>
        <v>36.382499999999929</v>
      </c>
      <c r="D541">
        <f t="shared" si="60"/>
        <v>-0.20933446083335591</v>
      </c>
      <c r="E541">
        <f t="shared" si="63"/>
        <v>4.2274139414647201E-2</v>
      </c>
      <c r="F541">
        <f t="shared" si="61"/>
        <v>7.7266510528009548E-4</v>
      </c>
      <c r="G541">
        <f t="shared" si="65"/>
        <v>8.9355143162451404E-4</v>
      </c>
      <c r="H541">
        <f t="shared" si="66"/>
        <v>3.2865687369293867E-4</v>
      </c>
      <c r="I541">
        <f t="shared" si="67"/>
        <v>1.2222083053174528E-3</v>
      </c>
      <c r="J541">
        <f t="shared" si="62"/>
        <v>0.40368441557194201</v>
      </c>
    </row>
    <row r="542" spans="3:10">
      <c r="C542">
        <f t="shared" si="64"/>
        <v>36.455999999999932</v>
      </c>
      <c r="D542">
        <f t="shared" si="60"/>
        <v>-0.20622313745631435</v>
      </c>
      <c r="E542">
        <f t="shared" si="63"/>
        <v>4.2330930299885286E-2</v>
      </c>
      <c r="F542">
        <f t="shared" si="61"/>
        <v>7.2281496505113927E-4</v>
      </c>
      <c r="G542">
        <f t="shared" si="65"/>
        <v>8.9595383002687309E-4</v>
      </c>
      <c r="H542">
        <f t="shared" si="66"/>
        <v>3.1895986816744441E-4</v>
      </c>
      <c r="I542">
        <f t="shared" si="67"/>
        <v>1.2149136981943174E-3</v>
      </c>
      <c r="J542">
        <f t="shared" si="62"/>
        <v>0.40247794112544311</v>
      </c>
    </row>
    <row r="543" spans="3:10">
      <c r="C543">
        <f t="shared" si="64"/>
        <v>36.529499999999935</v>
      </c>
      <c r="D543">
        <f t="shared" si="60"/>
        <v>-0.20310790925212782</v>
      </c>
      <c r="E543">
        <f t="shared" si="63"/>
        <v>4.2384057199816548E-2</v>
      </c>
      <c r="F543">
        <f t="shared" si="61"/>
        <v>6.7311143559219046E-4</v>
      </c>
      <c r="G543">
        <f t="shared" si="65"/>
        <v>8.9820415235866051E-4</v>
      </c>
      <c r="H543">
        <f t="shared" si="66"/>
        <v>3.0939617100577939E-4</v>
      </c>
      <c r="I543">
        <f t="shared" si="67"/>
        <v>1.2076003233644399E-3</v>
      </c>
      <c r="J543">
        <f t="shared" si="62"/>
        <v>0.40126472116122042</v>
      </c>
    </row>
    <row r="544" spans="3:10">
      <c r="C544">
        <f t="shared" si="64"/>
        <v>36.602999999999938</v>
      </c>
      <c r="D544">
        <f t="shared" si="60"/>
        <v>-0.19998904473168838</v>
      </c>
      <c r="E544">
        <f t="shared" si="63"/>
        <v>4.2433530890332576E-2</v>
      </c>
      <c r="F544">
        <f t="shared" si="61"/>
        <v>6.2355794111670134E-4</v>
      </c>
      <c r="G544">
        <f t="shared" si="65"/>
        <v>9.0030227191040442E-4</v>
      </c>
      <c r="H544">
        <f t="shared" si="66"/>
        <v>2.999671350951994E-4</v>
      </c>
      <c r="I544">
        <f t="shared" si="67"/>
        <v>1.2002694070056038E-3</v>
      </c>
      <c r="J544">
        <f t="shared" si="62"/>
        <v>0.4000448986477399</v>
      </c>
    </row>
    <row r="545" spans="3:10">
      <c r="C545">
        <f t="shared" si="64"/>
        <v>36.67649999999994</v>
      </c>
      <c r="D545">
        <f t="shared" si="60"/>
        <v>-0.19686681159536154</v>
      </c>
      <c r="E545">
        <f t="shared" si="63"/>
        <v>4.2479362399004655E-2</v>
      </c>
      <c r="F545">
        <f t="shared" si="61"/>
        <v>5.7415787958616221E-4</v>
      </c>
      <c r="G545">
        <f t="shared" si="65"/>
        <v>9.0224811491298529E-4</v>
      </c>
      <c r="H545">
        <f t="shared" si="66"/>
        <v>2.9067406130792682E-4</v>
      </c>
      <c r="I545">
        <f t="shared" si="67"/>
        <v>1.1929221762209121E-3</v>
      </c>
      <c r="J545">
        <f t="shared" si="62"/>
        <v>0.39881861812456587</v>
      </c>
    </row>
    <row r="546" spans="3:10">
      <c r="C546">
        <f t="shared" si="64"/>
        <v>36.749999999999943</v>
      </c>
      <c r="D546">
        <f t="shared" si="60"/>
        <v>-0.19374147671462971</v>
      </c>
      <c r="E546">
        <f t="shared" si="63"/>
        <v>4.2521563003154239E-2</v>
      </c>
      <c r="F546">
        <f t="shared" si="61"/>
        <v>5.2491462254280813E-4</v>
      </c>
      <c r="G546">
        <f t="shared" si="65"/>
        <v>9.0404166011560764E-4</v>
      </c>
      <c r="H546">
        <f t="shared" si="66"/>
        <v>2.8151819849674055E-4</v>
      </c>
      <c r="I546">
        <f t="shared" si="67"/>
        <v>1.1855598586123482E-3</v>
      </c>
      <c r="J546">
        <f t="shared" si="62"/>
        <v>0.39758602567869478</v>
      </c>
    </row>
    <row r="547" spans="3:10">
      <c r="C547">
        <f t="shared" si="64"/>
        <v>36.823499999999946</v>
      </c>
      <c r="D547">
        <f t="shared" si="60"/>
        <v>-0.19061330611387825</v>
      </c>
      <c r="E547">
        <f t="shared" si="63"/>
        <v>4.2560144227911136E-2</v>
      </c>
      <c r="F547">
        <f t="shared" si="61"/>
        <v>4.758315149451498E-4</v>
      </c>
      <c r="G547">
        <f t="shared" si="65"/>
        <v>9.0568293835029882E-4</v>
      </c>
      <c r="H547">
        <f t="shared" si="66"/>
        <v>2.7250074350747288E-4</v>
      </c>
      <c r="I547">
        <f t="shared" si="67"/>
        <v>1.1781836818577718E-3</v>
      </c>
      <c r="J547">
        <f t="shared" si="62"/>
        <v>0.3963472689208748</v>
      </c>
    </row>
    <row r="548" spans="3:10">
      <c r="C548">
        <f t="shared" si="64"/>
        <v>36.896999999999949</v>
      </c>
      <c r="D548">
        <f t="shared" si="60"/>
        <v>-0.18748256495232518</v>
      </c>
      <c r="E548">
        <f t="shared" si="63"/>
        <v>4.2595117844259602E-2</v>
      </c>
      <c r="F548">
        <f t="shared" si="61"/>
        <v>4.2691187500633982E-4</v>
      </c>
      <c r="G548">
        <f t="shared" si="65"/>
        <v>9.0717203208318131E-4</v>
      </c>
      <c r="H548">
        <f t="shared" si="66"/>
        <v>2.6362284120827126E-4</v>
      </c>
      <c r="I548">
        <f t="shared" si="67"/>
        <v>1.1707948732914526E-3</v>
      </c>
      <c r="J548">
        <f t="shared" si="62"/>
        <v>0.39510249696189848</v>
      </c>
    </row>
    <row r="549" spans="3:10">
      <c r="C549">
        <f t="shared" si="64"/>
        <v>36.970499999999952</v>
      </c>
      <c r="D549">
        <f t="shared" si="60"/>
        <v>-0.18434951750609535</v>
      </c>
      <c r="E549">
        <f t="shared" si="63"/>
        <v>4.2626495867072567E-2</v>
      </c>
      <c r="F549">
        <f t="shared" si="61"/>
        <v>3.7815899403536657E-4</v>
      </c>
      <c r="G549">
        <f t="shared" si="65"/>
        <v>9.0850907495277733E-4</v>
      </c>
      <c r="H549">
        <f t="shared" si="66"/>
        <v>2.5488558453547617E-4</v>
      </c>
      <c r="I549">
        <f t="shared" si="67"/>
        <v>1.1633946594882534E-3</v>
      </c>
      <c r="J549">
        <f t="shared" si="62"/>
        <v>0.39385186038886133</v>
      </c>
    </row>
    <row r="550" spans="3:10">
      <c r="C550">
        <f t="shared" si="64"/>
        <v>37.043999999999954</v>
      </c>
      <c r="D550">
        <f t="shared" si="60"/>
        <v>-0.18121442715043998</v>
      </c>
      <c r="E550">
        <f t="shared" si="63"/>
        <v>4.2654290553134168E-2</v>
      </c>
      <c r="F550">
        <f t="shared" si="61"/>
        <v>3.2957613628108607E-4</v>
      </c>
      <c r="G550">
        <f t="shared" si="65"/>
        <v>9.096942512955954E-4</v>
      </c>
      <c r="H550">
        <f t="shared" si="66"/>
        <v>2.4629001455596589E-4</v>
      </c>
      <c r="I550">
        <f t="shared" si="67"/>
        <v>1.1559842658515613E-3</v>
      </c>
      <c r="J550">
        <f t="shared" si="62"/>
        <v>0.39259551124137276</v>
      </c>
    </row>
    <row r="551" spans="3:10">
      <c r="C551">
        <f t="shared" si="64"/>
        <v>37.117499999999957</v>
      </c>
      <c r="D551">
        <f t="shared" si="60"/>
        <v>-0.1780775563421024</v>
      </c>
      <c r="E551">
        <f t="shared" si="63"/>
        <v>4.2678514399150831E-2</v>
      </c>
      <c r="F551">
        <f t="shared" si="61"/>
        <v>2.8116653877908928E-4</v>
      </c>
      <c r="G551">
        <f t="shared" si="65"/>
        <v>9.1072779565926239E-4</v>
      </c>
      <c r="H551">
        <f t="shared" si="66"/>
        <v>2.3783712054580987E-4</v>
      </c>
      <c r="I551">
        <f t="shared" si="67"/>
        <v>1.1485649162050722E-3</v>
      </c>
      <c r="J551">
        <f t="shared" si="62"/>
        <v>0.39133360298771047</v>
      </c>
    </row>
    <row r="552" spans="3:10">
      <c r="C552">
        <f t="shared" si="64"/>
        <v>37.19099999999996</v>
      </c>
      <c r="D552">
        <f t="shared" si="60"/>
        <v>-0.1749391666018307</v>
      </c>
      <c r="E552">
        <f t="shared" si="63"/>
        <v>4.2699180139751096E-2</v>
      </c>
      <c r="F552">
        <f t="shared" si="61"/>
        <v>2.3293341120139916E-4</v>
      </c>
      <c r="G552">
        <f t="shared" si="65"/>
        <v>9.1160999230345725E-4</v>
      </c>
      <c r="H552">
        <f t="shared" si="66"/>
        <v>2.2952784008507308E-4</v>
      </c>
      <c r="I552">
        <f t="shared" si="67"/>
        <v>1.1411378323885302E-3</v>
      </c>
      <c r="J552">
        <f t="shared" si="62"/>
        <v>0.39006629050090624</v>
      </c>
    </row>
    <row r="553" spans="3:10">
      <c r="C553">
        <f t="shared" si="64"/>
        <v>37.264499999999963</v>
      </c>
      <c r="D553">
        <f t="shared" si="60"/>
        <v>-0.17179951849703834</v>
      </c>
      <c r="E553">
        <f t="shared" si="63"/>
        <v>4.2716300745474396E-2</v>
      </c>
      <c r="F553">
        <f t="shared" si="61"/>
        <v>1.8487993570900875E-4</v>
      </c>
      <c r="G553">
        <f t="shared" si="65"/>
        <v>9.1234117468890819E-4</v>
      </c>
      <c r="H553">
        <f t="shared" si="66"/>
        <v>2.2136305916860665E-4</v>
      </c>
      <c r="I553">
        <f t="shared" si="67"/>
        <v>1.1337042338575149E-3</v>
      </c>
      <c r="J553">
        <f t="shared" si="62"/>
        <v>0.38879373003475159</v>
      </c>
    </row>
    <row r="554" spans="3:10">
      <c r="C554">
        <f t="shared" si="64"/>
        <v>37.337999999999965</v>
      </c>
      <c r="D554">
        <f t="shared" si="60"/>
        <v>-0.16865887162461329</v>
      </c>
      <c r="E554">
        <f t="shared" si="63"/>
        <v>4.2729889420749005E-2</v>
      </c>
      <c r="F554">
        <f t="shared" si="61"/>
        <v>1.3700926680725511E-4</v>
      </c>
      <c r="G554">
        <f t="shared" si="65"/>
        <v>9.1292172495471889E-4</v>
      </c>
      <c r="H554">
        <f t="shared" si="66"/>
        <v>2.1334361233265841E-4</v>
      </c>
      <c r="I554">
        <f t="shared" si="67"/>
        <v>1.1262653372873773E-3</v>
      </c>
      <c r="J554">
        <f t="shared" si="62"/>
        <v>0.38751607919971137</v>
      </c>
    </row>
    <row r="555" spans="3:10">
      <c r="C555">
        <f t="shared" si="64"/>
        <v>37.411499999999968</v>
      </c>
      <c r="D555">
        <f t="shared" si="60"/>
        <v>-0.16551748459387663</v>
      </c>
      <c r="E555">
        <f t="shared" si="63"/>
        <v>4.2739959601859341E-2</v>
      </c>
      <c r="F555">
        <f t="shared" si="61"/>
        <v>8.9324531204026513E-5</v>
      </c>
      <c r="G555">
        <f t="shared" si="65"/>
        <v>9.133520733842842E-4</v>
      </c>
      <c r="H555">
        <f t="shared" si="66"/>
        <v>2.0547028279713141E-4</v>
      </c>
      <c r="I555">
        <f t="shared" si="67"/>
        <v>1.1188223561814155E-3</v>
      </c>
      <c r="J555">
        <f t="shared" si="62"/>
        <v>0.38623349693873277</v>
      </c>
    </row>
    <row r="556" spans="3:10">
      <c r="C556">
        <f t="shared" si="64"/>
        <v>37.484999999999971</v>
      </c>
      <c r="D556">
        <f t="shared" si="60"/>
        <v>-0.16237561500969128</v>
      </c>
      <c r="E556">
        <f t="shared" si="63"/>
        <v>4.2746524954902838E-2</v>
      </c>
      <c r="F556">
        <f t="shared" si="61"/>
        <v>4.1828827670810191E-5</v>
      </c>
      <c r="G556">
        <f t="shared" si="65"/>
        <v>9.1363269786006558E-4</v>
      </c>
      <c r="H556">
        <f t="shared" si="66"/>
        <v>1.9774380262331607E-4</v>
      </c>
      <c r="I556">
        <f t="shared" si="67"/>
        <v>1.1113765004833816E-3</v>
      </c>
      <c r="J556">
        <f t="shared" si="62"/>
        <v>0.3849461435029376</v>
      </c>
    </row>
    <row r="557" spans="3:10">
      <c r="C557">
        <f t="shared" si="64"/>
        <v>37.558499999999974</v>
      </c>
      <c r="D557">
        <f t="shared" si="60"/>
        <v>-0.15923351945572164</v>
      </c>
      <c r="E557">
        <f t="shared" si="63"/>
        <v>4.2749599373736645E-2</v>
      </c>
      <c r="F557">
        <f t="shared" si="61"/>
        <v>-5.4747730934274867E-6</v>
      </c>
      <c r="G557">
        <f t="shared" si="65"/>
        <v>9.1376412330749232E-4</v>
      </c>
      <c r="H557">
        <f t="shared" si="66"/>
        <v>1.9016485288691763E-4</v>
      </c>
      <c r="I557">
        <f t="shared" si="67"/>
        <v>1.1039289761944099E-3</v>
      </c>
      <c r="J557">
        <f t="shared" si="62"/>
        <v>0.38365418042718452</v>
      </c>
    </row>
    <row r="558" spans="3:10">
      <c r="C558">
        <f t="shared" si="64"/>
        <v>37.631999999999977</v>
      </c>
      <c r="D558">
        <f t="shared" si="60"/>
        <v>-0.15609145347784495</v>
      </c>
      <c r="E558">
        <f t="shared" si="63"/>
        <v>4.2749196977914281E-2</v>
      </c>
      <c r="F558">
        <f t="shared" si="61"/>
        <v>-5.2583228595525899E-5</v>
      </c>
      <c r="G558">
        <f t="shared" si="65"/>
        <v>9.1374692112825776E-4</v>
      </c>
      <c r="H558">
        <f t="shared" si="66"/>
        <v>1.8273406386619674E-4</v>
      </c>
      <c r="I558">
        <f t="shared" si="67"/>
        <v>1.0964809849944544E-3</v>
      </c>
      <c r="J558">
        <f t="shared" si="62"/>
        <v>0.38235777050548775</v>
      </c>
    </row>
    <row r="559" spans="3:10">
      <c r="C559">
        <f t="shared" si="64"/>
        <v>37.705499999999979</v>
      </c>
      <c r="D559">
        <f t="shared" ref="D559:D622" si="68">D558+delta_t*E559</f>
        <v>-0.15294967156771494</v>
      </c>
      <c r="E559">
        <f t="shared" si="63"/>
        <v>4.2745332110612509E-2</v>
      </c>
      <c r="F559">
        <f t="shared" ref="F559:F622" si="69">-(k/m)*D559-(b/m)*E559 + (F_0/m)*COS(omega*C559)</f>
        <v>-9.9493524678576171E-5</v>
      </c>
      <c r="G559">
        <f t="shared" si="65"/>
        <v>9.135817086232804E-4</v>
      </c>
      <c r="H559">
        <f t="shared" si="66"/>
        <v>1.75452015245039E-4</v>
      </c>
      <c r="I559">
        <f t="shared" si="67"/>
        <v>1.0890337238683193E-3</v>
      </c>
      <c r="J559">
        <f t="shared" ref="J559:J622" si="70">SQRT(2*(I559)/k)</f>
        <v>0.3810570777662789</v>
      </c>
    </row>
    <row r="560" spans="3:10">
      <c r="C560">
        <f t="shared" si="64"/>
        <v>37.778999999999982</v>
      </c>
      <c r="D560">
        <f t="shared" si="68"/>
        <v>-0.14980842714647863</v>
      </c>
      <c r="E560">
        <f t="shared" ref="E560:E623" si="71">E559+delta_t*F559</f>
        <v>4.2738019336548631E-2</v>
      </c>
      <c r="F560">
        <f t="shared" si="69"/>
        <v>-1.4620267564954392E-4</v>
      </c>
      <c r="G560">
        <f t="shared" si="65"/>
        <v>9.1326914840560234E-4</v>
      </c>
      <c r="H560">
        <f t="shared" si="66"/>
        <v>1.6831923633076344E-4</v>
      </c>
      <c r="I560">
        <f t="shared" si="67"/>
        <v>1.0815883847363657E-3</v>
      </c>
      <c r="J560">
        <f t="shared" si="70"/>
        <v>0.37975226744749718</v>
      </c>
    </row>
    <row r="561" spans="3:10">
      <c r="C561">
        <f t="shared" si="64"/>
        <v>37.852499999999985</v>
      </c>
      <c r="D561">
        <f t="shared" si="68"/>
        <v>-0.14666797254864683</v>
      </c>
      <c r="E561">
        <f t="shared" si="71"/>
        <v>4.2727273439888393E-2</v>
      </c>
      <c r="F561">
        <f t="shared" si="69"/>
        <v>-1.9270772440404746E-4</v>
      </c>
      <c r="G561">
        <f t="shared" si="65"/>
        <v>9.1280994780349606E-4</v>
      </c>
      <c r="H561">
        <f t="shared" si="66"/>
        <v>1.6133620628647964E-4</v>
      </c>
      <c r="I561">
        <f t="shared" si="67"/>
        <v>1.0741461540899758E-3</v>
      </c>
      <c r="J561">
        <f t="shared" si="70"/>
        <v>0.37844350597149473</v>
      </c>
    </row>
    <row r="562" spans="3:10">
      <c r="C562">
        <f t="shared" si="64"/>
        <v>37.925999999999988</v>
      </c>
      <c r="D562">
        <f t="shared" si="68"/>
        <v>-0.14352855900611919</v>
      </c>
      <c r="E562">
        <f t="shared" si="71"/>
        <v>4.2713109422144693E-2</v>
      </c>
      <c r="F562">
        <f t="shared" si="69"/>
        <v>-2.390057425483154E-4</v>
      </c>
      <c r="G562">
        <f t="shared" si="65"/>
        <v>9.1220485825405291E-4</v>
      </c>
      <c r="H562">
        <f t="shared" si="66"/>
        <v>1.5450335437779779E-4</v>
      </c>
      <c r="I562">
        <f t="shared" si="67"/>
        <v>1.0667082126318507E-3</v>
      </c>
      <c r="J562">
        <f t="shared" si="70"/>
        <v>0.37713096091974041</v>
      </c>
    </row>
    <row r="563" spans="3:10">
      <c r="C563">
        <f t="shared" si="64"/>
        <v>37.999499999999991</v>
      </c>
      <c r="D563">
        <f t="shared" si="68"/>
        <v>-0.14039043663236422</v>
      </c>
      <c r="E563">
        <f t="shared" si="71"/>
        <v>4.2695542500067393E-2</v>
      </c>
      <c r="F563">
        <f t="shared" si="69"/>
        <v>-2.8509383051831053E-4</v>
      </c>
      <c r="G563">
        <f t="shared" si="65"/>
        <v>9.1145467468753047E-4</v>
      </c>
      <c r="H563">
        <f t="shared" si="66"/>
        <v>1.4782106023369406E-4</v>
      </c>
      <c r="I563">
        <f t="shared" si="67"/>
        <v>1.0592757349212245E-3</v>
      </c>
      <c r="J563">
        <f t="shared" si="70"/>
        <v>0.37581480100730902</v>
      </c>
    </row>
    <row r="564" spans="3:10">
      <c r="C564">
        <f t="shared" si="64"/>
        <v>38.072999999999993</v>
      </c>
      <c r="D564">
        <f t="shared" si="68"/>
        <v>-0.13725385440675519</v>
      </c>
      <c r="E564">
        <f t="shared" si="71"/>
        <v>4.26745881035243E-2</v>
      </c>
      <c r="F564">
        <f t="shared" si="69"/>
        <v>-3.3096911769603301E-4</v>
      </c>
      <c r="G564">
        <f t="shared" si="65"/>
        <v>9.1056023490272882E-4</v>
      </c>
      <c r="H564">
        <f t="shared" si="66"/>
        <v>1.4128965412133065E-4</v>
      </c>
      <c r="I564">
        <f t="shared" si="67"/>
        <v>1.0518498890240595E-3</v>
      </c>
      <c r="J564">
        <f t="shared" si="70"/>
        <v>0.37449519605713849</v>
      </c>
    </row>
    <row r="565" spans="3:10">
      <c r="C565">
        <f t="shared" si="64"/>
        <v>38.146499999999996</v>
      </c>
      <c r="D565">
        <f t="shared" si="68"/>
        <v>-0.13411906015906222</v>
      </c>
      <c r="E565">
        <f t="shared" si="71"/>
        <v>4.2650261873373639E-2</v>
      </c>
      <c r="F565">
        <f t="shared" si="69"/>
        <v>-3.7662876252299044E-4</v>
      </c>
      <c r="G565">
        <f t="shared" si="65"/>
        <v>9.0952241893367449E-4</v>
      </c>
      <c r="H565">
        <f t="shared" si="66"/>
        <v>1.3490941723462611E-4</v>
      </c>
      <c r="I565">
        <f t="shared" si="67"/>
        <v>1.0444318361683006E-3</v>
      </c>
      <c r="J565">
        <f t="shared" si="70"/>
        <v>0.37317231697404002</v>
      </c>
    </row>
    <row r="566" spans="3:10">
      <c r="C566">
        <f t="shared" ref="C566:C629" si="72">C565+delta_t</f>
        <v>38.22</v>
      </c>
      <c r="D566">
        <f t="shared" si="68"/>
        <v>-0.1309863005541016</v>
      </c>
      <c r="E566">
        <f t="shared" si="71"/>
        <v>4.2622579659328197E-2</v>
      </c>
      <c r="F566">
        <f t="shared" si="69"/>
        <v>-4.2206995261085539E-4</v>
      </c>
      <c r="G566">
        <f t="shared" ref="G566:G629" si="73">0.5*m*(E566)^2</f>
        <v>9.0834214840788887E-4</v>
      </c>
      <c r="H566">
        <f t="shared" ref="H566:H629" si="74">0.5*k*(D566)^2</f>
        <v>1.2868058199637077E-4</v>
      </c>
      <c r="I566">
        <f t="shared" ref="I566:I629" si="75">G566+H566</f>
        <v>1.0370227304042597E-3</v>
      </c>
      <c r="J566">
        <f t="shared" si="70"/>
        <v>0.37184633571844516</v>
      </c>
    </row>
    <row r="567" spans="3:10">
      <c r="C567">
        <f t="shared" si="72"/>
        <v>38.293500000000002</v>
      </c>
      <c r="D567">
        <f t="shared" si="68"/>
        <v>-0.12785582107654248</v>
      </c>
      <c r="E567">
        <f t="shared" si="71"/>
        <v>4.2591557517811296E-2</v>
      </c>
      <c r="F567">
        <f t="shared" si="69"/>
        <v>-4.6728990484929539E-4</v>
      </c>
      <c r="G567">
        <f t="shared" si="73"/>
        <v>9.0702038589651399E-4</v>
      </c>
      <c r="H567">
        <f t="shared" si="74"/>
        <v>1.2260333237367632E-4</v>
      </c>
      <c r="I567">
        <f t="shared" si="75"/>
        <v>1.0296237182701902E-3</v>
      </c>
      <c r="J567">
        <f t="shared" si="70"/>
        <v>0.3705174252798718</v>
      </c>
    </row>
    <row r="568" spans="3:10">
      <c r="C568">
        <f t="shared" si="72"/>
        <v>38.367000000000004</v>
      </c>
      <c r="D568">
        <f t="shared" si="68"/>
        <v>-0.12472786601587181</v>
      </c>
      <c r="E568">
        <f t="shared" si="71"/>
        <v>4.2557211709804872E-2</v>
      </c>
      <c r="F568">
        <f t="shared" si="69"/>
        <v>-5.1228586551099568E-4</v>
      </c>
      <c r="G568">
        <f t="shared" si="73"/>
        <v>9.0555813425657644E-4</v>
      </c>
      <c r="H568">
        <f t="shared" si="74"/>
        <v>1.1667780420654953E-4</v>
      </c>
      <c r="I568">
        <f t="shared" si="75"/>
        <v>1.022235938463126E-3</v>
      </c>
      <c r="J568">
        <f t="shared" si="70"/>
        <v>0.36918575965009376</v>
      </c>
    </row>
    <row r="569" spans="3:10">
      <c r="C569">
        <f t="shared" si="72"/>
        <v>38.440500000000007</v>
      </c>
      <c r="D569">
        <f t="shared" si="68"/>
        <v>-0.12160267845151811</v>
      </c>
      <c r="E569">
        <f t="shared" si="71"/>
        <v>4.2519558698689813E-2</v>
      </c>
      <c r="F569">
        <f t="shared" si="69"/>
        <v>-5.5705511035385787E-4</v>
      </c>
      <c r="G569">
        <f t="shared" si="73"/>
        <v>9.0395643596566432E-4</v>
      </c>
      <c r="H569">
        <f t="shared" si="74"/>
        <v>1.109040855493748E-4</v>
      </c>
      <c r="I569">
        <f t="shared" si="75"/>
        <v>1.0148605215150391E-3</v>
      </c>
      <c r="J569">
        <f t="shared" si="70"/>
        <v>0.36785151379599512</v>
      </c>
    </row>
    <row r="570" spans="3:10">
      <c r="C570">
        <f t="shared" si="72"/>
        <v>38.51400000000001</v>
      </c>
      <c r="D570">
        <f t="shared" si="68"/>
        <v>-0.11848050023813432</v>
      </c>
      <c r="E570">
        <f t="shared" si="71"/>
        <v>4.2478615148078804E-2</v>
      </c>
      <c r="F570">
        <f t="shared" si="69"/>
        <v>-6.0159494472039826E-4</v>
      </c>
      <c r="G570">
        <f t="shared" si="73"/>
        <v>9.0221637244929499E-4</v>
      </c>
      <c r="H570">
        <f t="shared" si="74"/>
        <v>1.052822170250891E-4</v>
      </c>
      <c r="I570">
        <f t="shared" si="75"/>
        <v>1.0074985894743841E-3</v>
      </c>
      <c r="J570">
        <f t="shared" si="70"/>
        <v>0.36651486363209229</v>
      </c>
    </row>
    <row r="571" spans="3:10">
      <c r="C571">
        <f t="shared" si="72"/>
        <v>38.587500000000013</v>
      </c>
      <c r="D571">
        <f t="shared" si="68"/>
        <v>-0.11536157199104065</v>
      </c>
      <c r="E571">
        <f t="shared" si="71"/>
        <v>4.2434397919641854E-2</v>
      </c>
      <c r="F571">
        <f t="shared" si="69"/>
        <v>-6.4590270363433402E-4</v>
      </c>
      <c r="G571">
        <f t="shared" si="73"/>
        <v>9.0033906340125246E-4</v>
      </c>
      <c r="H571">
        <f t="shared" si="74"/>
        <v>9.9812192191830402E-5</v>
      </c>
      <c r="I571">
        <f t="shared" si="75"/>
        <v>1.0001512555930828E-3</v>
      </c>
      <c r="J571">
        <f t="shared" si="70"/>
        <v>0.36517598599270518</v>
      </c>
    </row>
    <row r="572" spans="3:10">
      <c r="C572">
        <f t="shared" si="72"/>
        <v>38.661000000000016</v>
      </c>
      <c r="D572">
        <f t="shared" si="68"/>
        <v>-0.11224613307182768</v>
      </c>
      <c r="E572">
        <f t="shared" si="71"/>
        <v>4.2386924070924731E-2</v>
      </c>
      <c r="F572">
        <f t="shared" si="69"/>
        <v>-6.8997575189436991E-4</v>
      </c>
      <c r="G572">
        <f t="shared" si="73"/>
        <v>8.9832566609716912E-4</v>
      </c>
      <c r="H572">
        <f t="shared" si="74"/>
        <v>9.4493957921838346E-5</v>
      </c>
      <c r="I572">
        <f t="shared" si="75"/>
        <v>9.9281962401900751E-4</v>
      </c>
      <c r="J572">
        <f t="shared" si="70"/>
        <v>0.36383505860375936</v>
      </c>
    </row>
    <row r="573" spans="3:10">
      <c r="C573">
        <f t="shared" si="72"/>
        <v>38.734500000000018</v>
      </c>
      <c r="D573">
        <f t="shared" si="68"/>
        <v>-0.10913442157412039</v>
      </c>
      <c r="E573">
        <f t="shared" si="71"/>
        <v>4.2336210853160493E-2</v>
      </c>
      <c r="F573">
        <f t="shared" si="69"/>
        <v>-7.338114841651817E-4</v>
      </c>
      <c r="G573">
        <f t="shared" si="73"/>
        <v>8.961773747016322E-4</v>
      </c>
      <c r="H573">
        <f t="shared" si="74"/>
        <v>8.9327414792383743E-5</v>
      </c>
      <c r="I573">
        <f t="shared" si="75"/>
        <v>9.8550478949401585E-4</v>
      </c>
      <c r="J573">
        <f t="shared" si="70"/>
        <v>0.36249226005420049</v>
      </c>
    </row>
    <row r="574" spans="3:10">
      <c r="C574">
        <f t="shared" si="72"/>
        <v>38.808000000000021</v>
      </c>
      <c r="D574">
        <f t="shared" si="68"/>
        <v>-0.10602667430950342</v>
      </c>
      <c r="E574">
        <f t="shared" si="71"/>
        <v>4.2282275709074349E-2</v>
      </c>
      <c r="F574">
        <f t="shared" si="69"/>
        <v>-7.7740732506561216E-4</v>
      </c>
      <c r="G574">
        <f t="shared" si="73"/>
        <v>8.9389541956908934E-4</v>
      </c>
      <c r="H574">
        <f t="shared" si="74"/>
        <v>8.4312417488501345E-5</v>
      </c>
      <c r="I574">
        <f t="shared" si="75"/>
        <v>9.7820783705759059E-4</v>
      </c>
      <c r="J574">
        <f t="shared" si="70"/>
        <v>0.36114776976700097</v>
      </c>
    </row>
    <row r="575" spans="3:10">
      <c r="C575">
        <f t="shared" si="72"/>
        <v>38.881500000000024</v>
      </c>
      <c r="D575">
        <f t="shared" si="68"/>
        <v>-0.10292312679360829</v>
      </c>
      <c r="E575">
        <f t="shared" si="71"/>
        <v>4.2225136270682029E-2</v>
      </c>
      <c r="F575">
        <f t="shared" si="69"/>
        <v>-8.2076072925406948E-4</v>
      </c>
      <c r="G575">
        <f t="shared" si="73"/>
        <v>8.9148106653883354E-4</v>
      </c>
      <c r="H575">
        <f t="shared" si="74"/>
        <v>7.9448775217298777E-5</v>
      </c>
      <c r="I575">
        <f t="shared" si="75"/>
        <v>9.7092984175613229E-4</v>
      </c>
      <c r="J575">
        <f t="shared" si="70"/>
        <v>0.3598017679697405</v>
      </c>
    </row>
    <row r="576" spans="3:10">
      <c r="C576">
        <f t="shared" si="72"/>
        <v>38.955000000000027</v>
      </c>
      <c r="D576">
        <f t="shared" si="68"/>
        <v>-9.9824013232362771E-2</v>
      </c>
      <c r="E576">
        <f t="shared" si="71"/>
        <v>4.2164810357081854E-2</v>
      </c>
      <c r="F576">
        <f t="shared" si="69"/>
        <v>-8.6386918151114245E-4</v>
      </c>
      <c r="G576">
        <f t="shared" si="73"/>
        <v>8.8893561622433858E-4</v>
      </c>
      <c r="H576">
        <f t="shared" si="74"/>
        <v>7.4736252133612027E-5</v>
      </c>
      <c r="I576">
        <f t="shared" si="75"/>
        <v>9.6367186835795058E-4</v>
      </c>
      <c r="J576">
        <f t="shared" si="70"/>
        <v>0.35845443566473933</v>
      </c>
    </row>
    <row r="577" spans="3:10">
      <c r="C577">
        <f t="shared" si="72"/>
        <v>39.02850000000003</v>
      </c>
      <c r="D577">
        <f t="shared" si="68"/>
        <v>-9.6729566508403073E-2</v>
      </c>
      <c r="E577">
        <f t="shared" si="71"/>
        <v>4.2101315972240788E-2</v>
      </c>
      <c r="F577">
        <f t="shared" si="69"/>
        <v>-9.0673019681943804E-4</v>
      </c>
      <c r="G577">
        <f t="shared" si="73"/>
        <v>8.8626040329722866E-4</v>
      </c>
      <c r="H577">
        <f t="shared" si="74"/>
        <v>7.0174567776776803E-5</v>
      </c>
      <c r="I577">
        <f t="shared" si="75"/>
        <v>9.5643497107400543E-4</v>
      </c>
      <c r="J577">
        <f t="shared" si="70"/>
        <v>0.35710595459872607</v>
      </c>
    </row>
    <row r="578" spans="3:10">
      <c r="C578">
        <f t="shared" si="72"/>
        <v>39.102000000000032</v>
      </c>
      <c r="D578">
        <f t="shared" si="68"/>
        <v>-9.3640018167649136E-2</v>
      </c>
      <c r="E578">
        <f t="shared" si="71"/>
        <v>4.2034671302774558E-2</v>
      </c>
      <c r="F578">
        <f t="shared" si="69"/>
        <v>-9.4934132044063846E-4</v>
      </c>
      <c r="G578">
        <f t="shared" si="73"/>
        <v>8.834567957661495E-4</v>
      </c>
      <c r="H578">
        <f t="shared" si="74"/>
        <v>6.5763397518282452E-5</v>
      </c>
      <c r="I578">
        <f t="shared" si="75"/>
        <v>9.4922019328443194E-4</v>
      </c>
      <c r="J578">
        <f t="shared" si="70"/>
        <v>0.35575650723201713</v>
      </c>
    </row>
    <row r="579" spans="3:10">
      <c r="C579">
        <f t="shared" si="72"/>
        <v>39.175500000000035</v>
      </c>
      <c r="D579">
        <f t="shared" si="68"/>
        <v>-9.0555598406043561E-2</v>
      </c>
      <c r="E579">
        <f t="shared" si="71"/>
        <v>4.1964894715722172E-2</v>
      </c>
      <c r="F579">
        <f t="shared" si="69"/>
        <v>-9.9170012798978835E-4</v>
      </c>
      <c r="G579">
        <f t="shared" si="73"/>
        <v>8.8052619425082329E-4</v>
      </c>
      <c r="H579">
        <f t="shared" si="74"/>
        <v>6.1502373020074798E-5</v>
      </c>
      <c r="I579">
        <f t="shared" si="75"/>
        <v>9.4202856727089814E-4</v>
      </c>
      <c r="J579">
        <f t="shared" si="70"/>
        <v>0.35440627670718966</v>
      </c>
    </row>
    <row r="580" spans="3:10">
      <c r="C580">
        <f t="shared" si="72"/>
        <v>39.249000000000038</v>
      </c>
      <c r="D580">
        <f t="shared" si="68"/>
        <v>-8.7476536056454418E-2</v>
      </c>
      <c r="E580">
        <f t="shared" si="71"/>
        <v>4.1892004756314924E-2</v>
      </c>
      <c r="F580">
        <f t="shared" si="69"/>
        <v>-1.0338042255068197E-3</v>
      </c>
      <c r="G580">
        <f t="shared" si="73"/>
        <v>8.7747003125155613E-4</v>
      </c>
      <c r="H580">
        <f t="shared" si="74"/>
        <v>5.7391082703271274E-5</v>
      </c>
      <c r="I580">
        <f t="shared" si="75"/>
        <v>9.3486111395482739E-4</v>
      </c>
      <c r="J580">
        <f t="shared" si="70"/>
        <v>0.35305544681722489</v>
      </c>
    </row>
    <row r="581" spans="3:10">
      <c r="C581">
        <f t="shared" si="72"/>
        <v>39.322500000000041</v>
      </c>
      <c r="D581">
        <f t="shared" si="68"/>
        <v>-8.4403058575742512E-2</v>
      </c>
      <c r="E581">
        <f t="shared" si="71"/>
        <v>4.1816020145740172E-2</v>
      </c>
      <c r="F581">
        <f t="shared" si="69"/>
        <v>-1.0756512495253118E-3</v>
      </c>
      <c r="G581">
        <f t="shared" si="73"/>
        <v>8.7428977041447396E-4</v>
      </c>
      <c r="H581">
        <f t="shared" si="74"/>
        <v>5.3429072227051664E-5</v>
      </c>
      <c r="I581">
        <f t="shared" si="75"/>
        <v>9.2771884264152558E-4</v>
      </c>
      <c r="J581">
        <f t="shared" si="70"/>
        <v>0.35170420197310232</v>
      </c>
    </row>
    <row r="582" spans="3:10">
      <c r="C582">
        <f t="shared" si="72"/>
        <v>39.396000000000043</v>
      </c>
      <c r="D582">
        <f t="shared" si="68"/>
        <v>-8.1335392031993359E-2</v>
      </c>
      <c r="E582">
        <f t="shared" si="71"/>
        <v>4.173695977890006E-2</v>
      </c>
      <c r="F582">
        <f t="shared" si="69"/>
        <v>-1.1172388671385029E-3</v>
      </c>
      <c r="G582">
        <f t="shared" si="73"/>
        <v>8.709869057927607E-4</v>
      </c>
      <c r="H582">
        <f t="shared" si="74"/>
        <v>4.9615844977485359E-5</v>
      </c>
      <c r="I582">
        <f t="shared" si="75"/>
        <v>9.2060275077024607E-4</v>
      </c>
      <c r="J582">
        <f t="shared" si="70"/>
        <v>0.35035272717082255</v>
      </c>
    </row>
    <row r="583" spans="3:10">
      <c r="C583">
        <f t="shared" si="72"/>
        <v>39.469500000000046</v>
      </c>
      <c r="D583">
        <f t="shared" si="68"/>
        <v>-7.827376109191421E-2</v>
      </c>
      <c r="E583">
        <f t="shared" si="71"/>
        <v>4.1654842722165381E-2</v>
      </c>
      <c r="F583">
        <f t="shared" si="69"/>
        <v>-1.1585647760625484E-3</v>
      </c>
      <c r="G583">
        <f t="shared" si="73"/>
        <v>8.6756296110416706E-4</v>
      </c>
      <c r="H583">
        <f t="shared" si="74"/>
        <v>4.5950862566055466E-5</v>
      </c>
      <c r="I583">
        <f t="shared" si="75"/>
        <v>9.1351382367022254E-4</v>
      </c>
      <c r="J583">
        <f t="shared" si="70"/>
        <v>0.3490012079578374</v>
      </c>
    </row>
    <row r="584" spans="3:10">
      <c r="C584">
        <f t="shared" si="72"/>
        <v>39.543000000000049</v>
      </c>
      <c r="D584">
        <f t="shared" si="68"/>
        <v>-7.5218389008396544E-2</v>
      </c>
      <c r="E584">
        <f t="shared" si="71"/>
        <v>4.1569688211124785E-2</v>
      </c>
      <c r="F584">
        <f t="shared" si="69"/>
        <v>-1.1996267046970399E-3</v>
      </c>
      <c r="G584">
        <f t="shared" si="73"/>
        <v>8.6401948898506343E-4</v>
      </c>
      <c r="H584">
        <f t="shared" si="74"/>
        <v>4.2433545337638523E-5</v>
      </c>
      <c r="I584">
        <f t="shared" si="75"/>
        <v>9.0645303432270201E-4</v>
      </c>
      <c r="J584">
        <f t="shared" si="70"/>
        <v>0.34764983039886599</v>
      </c>
    </row>
    <row r="585" spans="3:10">
      <c r="C585">
        <f t="shared" si="72"/>
        <v>39.616500000000052</v>
      </c>
      <c r="D585">
        <f t="shared" si="68"/>
        <v>-7.2169497608244315E-2</v>
      </c>
      <c r="E585">
        <f t="shared" si="71"/>
        <v>4.1481515648329553E-2</v>
      </c>
      <c r="F585">
        <f t="shared" si="69"/>
        <v>-1.2404224121827904E-3</v>
      </c>
      <c r="G585">
        <f t="shared" si="73"/>
        <v>8.6035807024130483E-4</v>
      </c>
      <c r="H585">
        <f t="shared" si="74"/>
        <v>3.906327288769786E-5</v>
      </c>
      <c r="I585">
        <f t="shared" si="75"/>
        <v>8.9942134312900272E-4</v>
      </c>
      <c r="J585">
        <f t="shared" si="70"/>
        <v>0.34629878104107398</v>
      </c>
    </row>
    <row r="586" spans="3:10">
      <c r="C586">
        <f t="shared" si="72"/>
        <v>39.690000000000055</v>
      </c>
      <c r="D586">
        <f t="shared" si="68"/>
        <v>-6.9127307280068301E-2</v>
      </c>
      <c r="E586">
        <f t="shared" si="71"/>
        <v>4.1390344601034121E-2</v>
      </c>
      <c r="F586">
        <f t="shared" si="69"/>
        <v>-1.2809496884568863E-3</v>
      </c>
      <c r="G586">
        <f t="shared" si="73"/>
        <v>8.5658031309617715E-4</v>
      </c>
      <c r="H586">
        <f t="shared" si="74"/>
        <v>3.5839384588447379E-5</v>
      </c>
      <c r="I586">
        <f t="shared" si="75"/>
        <v>8.9241969768462457E-4</v>
      </c>
      <c r="J586">
        <f t="shared" si="70"/>
        <v>0.34494824687859571</v>
      </c>
    </row>
    <row r="587" spans="3:10">
      <c r="C587">
        <f t="shared" si="72"/>
        <v>39.763500000000057</v>
      </c>
      <c r="D587">
        <f t="shared" si="68"/>
        <v>-6.6092036962346765E-2</v>
      </c>
      <c r="E587">
        <f t="shared" si="71"/>
        <v>4.129619479893254E-2</v>
      </c>
      <c r="F587">
        <f t="shared" si="69"/>
        <v>-1.3212063543050208E-3</v>
      </c>
      <c r="G587">
        <f t="shared" si="73"/>
        <v>8.5268785243569145E-4</v>
      </c>
      <c r="H587">
        <f t="shared" si="74"/>
        <v>3.2761180123741579E-5</v>
      </c>
      <c r="I587">
        <f t="shared" si="75"/>
        <v>8.8544903255943308E-4</v>
      </c>
      <c r="J587">
        <f t="shared" si="70"/>
        <v>0.34359841531637542</v>
      </c>
    </row>
    <row r="588" spans="3:10">
      <c r="C588">
        <f t="shared" si="72"/>
        <v>39.83700000000006</v>
      </c>
      <c r="D588">
        <f t="shared" si="68"/>
        <v>-6.3063904131652762E-2</v>
      </c>
      <c r="E588">
        <f t="shared" si="71"/>
        <v>4.1199086131891119E-2</v>
      </c>
      <c r="F588">
        <f t="shared" si="69"/>
        <v>-1.3611902614111113E-3</v>
      </c>
      <c r="G588">
        <f t="shared" si="73"/>
        <v>8.4868234905149161E-4</v>
      </c>
      <c r="H588">
        <f t="shared" si="74"/>
        <v>2.982792003244718E-5</v>
      </c>
      <c r="I588">
        <f t="shared" si="75"/>
        <v>8.7851026908393882E-4</v>
      </c>
      <c r="J588">
        <f t="shared" si="70"/>
        <v>0.34224947413330703</v>
      </c>
    </row>
    <row r="589" spans="3:10">
      <c r="C589">
        <f t="shared" si="72"/>
        <v>39.910500000000063</v>
      </c>
      <c r="D589">
        <f t="shared" si="68"/>
        <v>-6.0043124791048473E-2</v>
      </c>
      <c r="E589">
        <f t="shared" si="71"/>
        <v>4.1099038647677402E-2</v>
      </c>
      <c r="F589">
        <f t="shared" si="69"/>
        <v>-1.4008992924042078E-3</v>
      </c>
      <c r="G589">
        <f t="shared" si="73"/>
        <v>8.4456548888164039E-4</v>
      </c>
      <c r="H589">
        <f t="shared" si="74"/>
        <v>2.7038826260050645E-5</v>
      </c>
      <c r="I589">
        <f t="shared" si="75"/>
        <v>8.7160431514169106E-4</v>
      </c>
      <c r="J589">
        <f t="shared" si="70"/>
        <v>0.34090161144464953</v>
      </c>
    </row>
    <row r="590" spans="3:10">
      <c r="C590">
        <f t="shared" si="72"/>
        <v>39.984000000000066</v>
      </c>
      <c r="D590">
        <f t="shared" si="68"/>
        <v>-5.7029913458646574E-2</v>
      </c>
      <c r="E590">
        <f t="shared" si="71"/>
        <v>4.0996072549685694E-2</v>
      </c>
      <c r="F590">
        <f t="shared" si="69"/>
        <v>-1.4403313609027005E-3</v>
      </c>
      <c r="G590">
        <f t="shared" si="73"/>
        <v>8.403389822495465E-4</v>
      </c>
      <c r="H590">
        <f t="shared" si="74"/>
        <v>2.439308271825538E-5</v>
      </c>
      <c r="I590">
        <f t="shared" si="75"/>
        <v>8.6473206496780186E-4</v>
      </c>
      <c r="J590">
        <f t="shared" si="70"/>
        <v>0.33955501566369711</v>
      </c>
    </row>
    <row r="591" spans="3:10">
      <c r="C591">
        <f t="shared" si="72"/>
        <v>40.057500000000068</v>
      </c>
      <c r="D591">
        <f t="shared" si="68"/>
        <v>-5.4024483156339113E-2</v>
      </c>
      <c r="E591">
        <f t="shared" si="71"/>
        <v>4.0890208194659348E-2</v>
      </c>
      <c r="F591">
        <f t="shared" si="69"/>
        <v>-1.479484411555837E-3</v>
      </c>
      <c r="G591">
        <f t="shared" si="73"/>
        <v>8.3600456310129324E-4</v>
      </c>
      <c r="H591">
        <f t="shared" si="74"/>
        <v>2.1889835852321764E-5</v>
      </c>
      <c r="I591">
        <f t="shared" si="75"/>
        <v>8.5789439895361504E-4</v>
      </c>
      <c r="J591">
        <f t="shared" si="70"/>
        <v>0.33820987546268072</v>
      </c>
    </row>
    <row r="592" spans="3:10">
      <c r="C592">
        <f t="shared" si="72"/>
        <v>40.131000000000071</v>
      </c>
      <c r="D592">
        <f t="shared" si="68"/>
        <v>-5.1027045398693981E-2</v>
      </c>
      <c r="E592">
        <f t="shared" si="71"/>
        <v>4.0781466090409994E-2</v>
      </c>
      <c r="F592">
        <f t="shared" si="69"/>
        <v>-1.5183564200825499E-3</v>
      </c>
      <c r="G592">
        <f t="shared" si="73"/>
        <v>8.3156398824163014E-4</v>
      </c>
      <c r="H592">
        <f t="shared" si="74"/>
        <v>1.9528195215902823E-5</v>
      </c>
      <c r="I592">
        <f t="shared" si="75"/>
        <v>8.5109218345753293E-4</v>
      </c>
      <c r="J592">
        <f t="shared" si="70"/>
        <v>0.33686637973288119</v>
      </c>
    </row>
    <row r="593" spans="3:10">
      <c r="C593">
        <f t="shared" si="72"/>
        <v>40.204500000000074</v>
      </c>
      <c r="D593">
        <f t="shared" si="68"/>
        <v>-4.8037810182019233E-2</v>
      </c>
      <c r="E593">
        <f t="shared" si="71"/>
        <v>4.0669866893533926E-2</v>
      </c>
      <c r="F593">
        <f t="shared" si="69"/>
        <v>-1.5569453933076114E-3</v>
      </c>
      <c r="G593">
        <f t="shared" si="73"/>
        <v>8.2701903656888346E-4</v>
      </c>
      <c r="H593">
        <f t="shared" si="74"/>
        <v>1.730723405312783E-5</v>
      </c>
      <c r="I593">
        <f t="shared" si="75"/>
        <v>8.443262706220113E-4</v>
      </c>
      <c r="J593">
        <f t="shared" si="70"/>
        <v>0.33552471754393126</v>
      </c>
    </row>
    <row r="594" spans="3:10">
      <c r="C594">
        <f t="shared" si="72"/>
        <v>40.278000000000077</v>
      </c>
      <c r="D594">
        <f t="shared" si="68"/>
        <v>-4.5056985973595483E-2</v>
      </c>
      <c r="E594">
        <f t="shared" si="71"/>
        <v>4.0555431407125815E-2</v>
      </c>
      <c r="F594">
        <f t="shared" si="69"/>
        <v>-1.5952493691951137E-3</v>
      </c>
      <c r="G594">
        <f t="shared" si="73"/>
        <v>8.2237150830904353E-4</v>
      </c>
      <c r="H594">
        <f t="shared" si="74"/>
        <v>1.5225989887685851E-5</v>
      </c>
      <c r="I594">
        <f t="shared" si="75"/>
        <v>8.3759749819672935E-4</v>
      </c>
      <c r="J594">
        <f t="shared" si="70"/>
        <v>0.33418507810228537</v>
      </c>
    </row>
    <row r="595" spans="3:10">
      <c r="C595">
        <f t="shared" si="72"/>
        <v>40.35150000000008</v>
      </c>
      <c r="D595">
        <f t="shared" si="68"/>
        <v>-4.208477970107647E-2</v>
      </c>
      <c r="E595">
        <f t="shared" si="71"/>
        <v>4.0438180578489975E-2</v>
      </c>
      <c r="F595">
        <f t="shared" si="69"/>
        <v>-1.6332664168792919E-3</v>
      </c>
      <c r="G595">
        <f t="shared" si="73"/>
        <v>8.1762322424928187E-4</v>
      </c>
      <c r="H595">
        <f t="shared" si="74"/>
        <v>1.3283465118661035E-5</v>
      </c>
      <c r="I595">
        <f t="shared" si="75"/>
        <v>8.309066893679429E-4</v>
      </c>
      <c r="J595">
        <f t="shared" si="70"/>
        <v>0.33284765070883765</v>
      </c>
    </row>
    <row r="596" spans="3:10">
      <c r="C596">
        <f t="shared" si="72"/>
        <v>40.425000000000082</v>
      </c>
      <c r="D596">
        <f t="shared" si="68"/>
        <v>-3.9121396742058043E-2</v>
      </c>
      <c r="E596">
        <f t="shared" si="71"/>
        <v>4.0318135496849344E-2</v>
      </c>
      <c r="F596">
        <f t="shared" si="69"/>
        <v>-1.6709946366926928E-3</v>
      </c>
      <c r="G596">
        <f t="shared" si="73"/>
        <v>8.1277602497115153E-4</v>
      </c>
      <c r="H596">
        <f t="shared" si="74"/>
        <v>1.1478627622871322E-5</v>
      </c>
      <c r="I596">
        <f t="shared" si="75"/>
        <v>8.2425465259402283E-4</v>
      </c>
      <c r="J596">
        <f t="shared" si="70"/>
        <v>0.33151262471566556</v>
      </c>
    </row>
    <row r="597" spans="3:10">
      <c r="C597">
        <f t="shared" si="72"/>
        <v>40.498500000000085</v>
      </c>
      <c r="D597">
        <f t="shared" si="68"/>
        <v>-3.6167040913815687E-2</v>
      </c>
      <c r="E597">
        <f t="shared" si="71"/>
        <v>4.0195317391052435E-2</v>
      </c>
      <c r="F597">
        <f t="shared" si="69"/>
        <v>-1.7084321601917012E-3</v>
      </c>
      <c r="G597">
        <f t="shared" si="73"/>
        <v>8.0783177008372114E-4</v>
      </c>
      <c r="H597">
        <f t="shared" si="74"/>
        <v>9.8104113634621343E-6</v>
      </c>
      <c r="I597">
        <f t="shared" si="75"/>
        <v>8.1764218144718328E-4</v>
      </c>
      <c r="J597">
        <f t="shared" si="70"/>
        <v>0.33018018948188138</v>
      </c>
    </row>
    <row r="598" spans="3:10">
      <c r="C598">
        <f t="shared" si="72"/>
        <v>40.572000000000088</v>
      </c>
      <c r="D598">
        <f t="shared" si="68"/>
        <v>-3.3221914463210732E-2</v>
      </c>
      <c r="E598">
        <f t="shared" si="71"/>
        <v>4.0069747627278343E-2</v>
      </c>
      <c r="F598">
        <f t="shared" si="69"/>
        <v>-1.7455771501794263E-3</v>
      </c>
      <c r="G598">
        <f t="shared" si="73"/>
        <v>8.0279233745688924E-4</v>
      </c>
      <c r="H598">
        <f t="shared" si="74"/>
        <v>8.277717004506678E-6</v>
      </c>
      <c r="I598">
        <f t="shared" si="75"/>
        <v>8.1107005446139589E-4</v>
      </c>
      <c r="J598">
        <f t="shared" si="70"/>
        <v>0.3288505343285702</v>
      </c>
    </row>
    <row r="599" spans="3:10">
      <c r="C599">
        <f t="shared" si="72"/>
        <v>40.645500000000091</v>
      </c>
      <c r="D599">
        <f t="shared" si="68"/>
        <v>-3.0286218056765329E-2</v>
      </c>
      <c r="E599">
        <f t="shared" si="71"/>
        <v>3.9941447706740157E-2</v>
      </c>
      <c r="F599">
        <f t="shared" si="69"/>
        <v>-1.7824278007259691E-3</v>
      </c>
      <c r="G599">
        <f t="shared" si="73"/>
        <v>7.9765962245512926E-4</v>
      </c>
      <c r="H599">
        <f t="shared" si="74"/>
        <v>6.8794125313645371E-6</v>
      </c>
      <c r="I599">
        <f t="shared" si="75"/>
        <v>8.0453903498649379E-4</v>
      </c>
      <c r="J599">
        <f t="shared" si="70"/>
        <v>0.32752384849279681</v>
      </c>
    </row>
    <row r="600" spans="3:10">
      <c r="C600">
        <f t="shared" si="72"/>
        <v>40.719000000000094</v>
      </c>
      <c r="D600">
        <f t="shared" si="68"/>
        <v>-2.7360150770906397E-2</v>
      </c>
      <c r="E600">
        <f t="shared" si="71"/>
        <v>3.9810439263386802E-2</v>
      </c>
      <c r="F600">
        <f t="shared" si="69"/>
        <v>-1.8189823371860651E-3</v>
      </c>
      <c r="G600">
        <f t="shared" si="73"/>
        <v>7.9243553717190469E-4</v>
      </c>
      <c r="H600">
        <f t="shared" si="74"/>
        <v>5.6143338765504743E-6</v>
      </c>
      <c r="I600">
        <f t="shared" si="75"/>
        <v>7.9804987104845515E-4</v>
      </c>
      <c r="J600">
        <f t="shared" si="70"/>
        <v>0.3262003210806626</v>
      </c>
    </row>
    <row r="601" spans="3:10">
      <c r="C601">
        <f t="shared" si="72"/>
        <v>40.792500000000096</v>
      </c>
      <c r="D601">
        <f t="shared" si="68"/>
        <v>-2.444391008237853E-2</v>
      </c>
      <c r="E601">
        <f t="shared" si="71"/>
        <v>3.9676744061603625E-2</v>
      </c>
      <c r="F601">
        <f t="shared" si="69"/>
        <v>-1.8552390162141249E-3</v>
      </c>
      <c r="G601">
        <f t="shared" si="73"/>
        <v>7.8712200966499929E-4</v>
      </c>
      <c r="H601">
        <f t="shared" si="74"/>
        <v>4.4812855508655509E-6</v>
      </c>
      <c r="I601">
        <f t="shared" si="75"/>
        <v>7.9160329521586487E-4</v>
      </c>
      <c r="J601">
        <f t="shared" si="70"/>
        <v>0.324880141019395</v>
      </c>
    </row>
    <row r="602" spans="3:10">
      <c r="C602">
        <f t="shared" si="72"/>
        <v>40.866000000000099</v>
      </c>
      <c r="D602">
        <f t="shared" si="68"/>
        <v>-2.1537691858826008E-2</v>
      </c>
      <c r="E602">
        <f t="shared" si="71"/>
        <v>3.9540383993911889E-2</v>
      </c>
      <c r="F602">
        <f t="shared" si="69"/>
        <v>-1.8911961257766757E-3</v>
      </c>
      <c r="G602">
        <f t="shared" si="73"/>
        <v>7.8172098319300169E-4</v>
      </c>
      <c r="H602">
        <f t="shared" si="74"/>
        <v>3.4790412795430506E-6</v>
      </c>
      <c r="I602">
        <f t="shared" si="75"/>
        <v>7.8520002447254476E-4</v>
      </c>
      <c r="J602">
        <f t="shared" si="70"/>
        <v>0.32356349700845322</v>
      </c>
    </row>
    <row r="603" spans="3:10">
      <c r="C603">
        <f t="shared" si="72"/>
        <v>40.939500000000102</v>
      </c>
      <c r="D603">
        <f t="shared" si="68"/>
        <v>-1.8641690349543962E-2</v>
      </c>
      <c r="E603">
        <f t="shared" si="71"/>
        <v>3.9401381078667301E-2</v>
      </c>
      <c r="F603">
        <f t="shared" si="69"/>
        <v>-1.9268519851622094E-3</v>
      </c>
      <c r="G603">
        <f t="shared" si="73"/>
        <v>7.7623441545318075E-4</v>
      </c>
      <c r="H603">
        <f t="shared" si="74"/>
        <v>2.6063446431621037E-6</v>
      </c>
      <c r="I603">
        <f t="shared" si="75"/>
        <v>7.788407600963429E-4</v>
      </c>
      <c r="J603">
        <f t="shared" si="70"/>
        <v>0.3222505774696337</v>
      </c>
    </row>
    <row r="604" spans="3:10">
      <c r="C604">
        <f t="shared" si="72"/>
        <v>41.013000000000105</v>
      </c>
      <c r="D604">
        <f t="shared" si="68"/>
        <v>-1.5756098176398756E-2</v>
      </c>
      <c r="E604">
        <f t="shared" si="71"/>
        <v>3.925975745775788E-2</v>
      </c>
      <c r="F604">
        <f t="shared" si="69"/>
        <v>-1.9622049449884598E-3</v>
      </c>
      <c r="G604">
        <f t="shared" si="73"/>
        <v>7.7066427782098768E-4</v>
      </c>
      <c r="H604">
        <f t="shared" si="74"/>
        <v>1.8619097230823715E-6</v>
      </c>
      <c r="I604">
        <f t="shared" si="75"/>
        <v>7.7252618754407006E-4</v>
      </c>
      <c r="J604">
        <f t="shared" si="70"/>
        <v>0.32094157049616162</v>
      </c>
    </row>
    <row r="605" spans="3:10">
      <c r="C605">
        <f t="shared" si="72"/>
        <v>41.086500000000107</v>
      </c>
      <c r="D605">
        <f t="shared" si="68"/>
        <v>-1.2881106324917615E-2</v>
      </c>
      <c r="E605">
        <f t="shared" si="71"/>
        <v>3.911553539430123E-2</v>
      </c>
      <c r="F605">
        <f t="shared" si="69"/>
        <v>-1.9972533872071045E-3</v>
      </c>
      <c r="G605">
        <f t="shared" si="73"/>
        <v>7.6501255459141611E-4</v>
      </c>
      <c r="H605">
        <f t="shared" si="74"/>
        <v>1.2444217511537444E-6</v>
      </c>
      <c r="I605">
        <f t="shared" si="75"/>
        <v>7.6625697634256982E-4</v>
      </c>
      <c r="J605">
        <f t="shared" si="70"/>
        <v>0.31963666380075362</v>
      </c>
    </row>
    <row r="606" spans="3:10">
      <c r="C606">
        <f t="shared" si="72"/>
        <v>41.16000000000011</v>
      </c>
      <c r="D606">
        <f t="shared" si="68"/>
        <v>-1.0016904135547514E-2</v>
      </c>
      <c r="E606">
        <f t="shared" si="71"/>
        <v>3.8968737270341509E-2</v>
      </c>
      <c r="F606">
        <f t="shared" si="69"/>
        <v>-2.0319957251059115E-3</v>
      </c>
      <c r="G606">
        <f t="shared" si="73"/>
        <v>7.5928124222245173E-4</v>
      </c>
      <c r="H606">
        <f t="shared" si="74"/>
        <v>7.5253776345561667E-7</v>
      </c>
      <c r="I606">
        <f t="shared" si="75"/>
        <v>7.6003377998590737E-4</v>
      </c>
      <c r="J606">
        <f t="shared" si="70"/>
        <v>0.31833604466263998</v>
      </c>
    </row>
    <row r="607" spans="3:10">
      <c r="C607">
        <f t="shared" si="72"/>
        <v>41.233500000000113</v>
      </c>
      <c r="D607">
        <f t="shared" si="68"/>
        <v>-7.1636792950833666E-3</v>
      </c>
      <c r="E607">
        <f t="shared" si="71"/>
        <v>3.8819385584546222E-2</v>
      </c>
      <c r="F607">
        <f t="shared" si="69"/>
        <v>-2.0664304033083379E-3</v>
      </c>
      <c r="G607">
        <f t="shared" si="73"/>
        <v>7.5347234858083752E-4</v>
      </c>
      <c r="H607">
        <f t="shared" si="74"/>
        <v>3.8488725782104587E-7</v>
      </c>
      <c r="I607">
        <f t="shared" si="75"/>
        <v>7.5385723583865853E-4</v>
      </c>
      <c r="J607">
        <f t="shared" si="70"/>
        <v>0.31703989987353504</v>
      </c>
    </row>
    <row r="608" spans="3:10">
      <c r="C608">
        <f t="shared" si="72"/>
        <v>41.307000000000116</v>
      </c>
      <c r="D608">
        <f t="shared" si="68"/>
        <v>-4.3216178282654916E-3</v>
      </c>
      <c r="E608">
        <f t="shared" si="71"/>
        <v>3.8667502949903058E-2</v>
      </c>
      <c r="F608">
        <f t="shared" si="69"/>
        <v>-2.1005558977705888E-3</v>
      </c>
      <c r="G608">
        <f t="shared" si="73"/>
        <v>7.475878921903809E-4</v>
      </c>
      <c r="H608">
        <f t="shared" si="74"/>
        <v>1.4007285490186606E-7</v>
      </c>
      <c r="I608">
        <f t="shared" si="75"/>
        <v>7.4772796504528273E-4</v>
      </c>
      <c r="J608">
        <f t="shared" si="70"/>
        <v>0.31574841568254575</v>
      </c>
    </row>
    <row r="609" spans="3:10">
      <c r="C609">
        <f t="shared" si="72"/>
        <v>41.380500000000119</v>
      </c>
      <c r="D609">
        <f t="shared" si="68"/>
        <v>-1.4909040895463477E-3</v>
      </c>
      <c r="E609">
        <f t="shared" si="71"/>
        <v>3.8513112091416918E-2</v>
      </c>
      <c r="F609">
        <f t="shared" si="69"/>
        <v>-2.1343707157761523E-3</v>
      </c>
      <c r="G609">
        <f t="shared" si="73"/>
        <v>7.4162990148302196E-4</v>
      </c>
      <c r="H609">
        <f t="shared" si="74"/>
        <v>1.6670962531695176E-8</v>
      </c>
      <c r="I609">
        <f t="shared" si="75"/>
        <v>7.4164657244555363E-4</v>
      </c>
      <c r="J609">
        <f t="shared" si="70"/>
        <v>0.31446177774000955</v>
      </c>
    </row>
    <row r="610" spans="3:10">
      <c r="C610">
        <f t="shared" si="72"/>
        <v>41.454000000000121</v>
      </c>
      <c r="D610">
        <f t="shared" si="68"/>
        <v>1.3282792449734945E-3</v>
      </c>
      <c r="E610">
        <f t="shared" si="71"/>
        <v>3.8356235843807374E-2</v>
      </c>
      <c r="F610">
        <f t="shared" si="69"/>
        <v>-2.1678733959278156E-3</v>
      </c>
      <c r="G610">
        <f t="shared" si="73"/>
        <v>7.356004140528868E-4</v>
      </c>
      <c r="H610">
        <f t="shared" si="74"/>
        <v>1.3232443144705174E-8</v>
      </c>
      <c r="I610">
        <f t="shared" si="75"/>
        <v>7.3561364649603149E-4</v>
      </c>
      <c r="J610">
        <f t="shared" si="70"/>
        <v>0.31318017104025631</v>
      </c>
    </row>
    <row r="611" spans="3:10">
      <c r="C611">
        <f t="shared" si="72"/>
        <v>41.527500000000124</v>
      </c>
      <c r="D611">
        <f t="shared" si="68"/>
        <v>4.1357511854401858E-3</v>
      </c>
      <c r="E611">
        <f t="shared" si="71"/>
        <v>3.8196897149206682E-2</v>
      </c>
      <c r="F611">
        <f t="shared" si="69"/>
        <v>-2.2010625081371775E-3</v>
      </c>
      <c r="G611">
        <f t="shared" si="73"/>
        <v>7.2950147591353679E-4</v>
      </c>
      <c r="H611">
        <f t="shared" si="74"/>
        <v>1.2828328400902427E-7</v>
      </c>
      <c r="I611">
        <f t="shared" si="75"/>
        <v>7.2962975919754584E-4</v>
      </c>
      <c r="J611">
        <f t="shared" si="70"/>
        <v>0.31190377986328749</v>
      </c>
    </row>
    <row r="612" spans="3:10">
      <c r="C612">
        <f t="shared" si="72"/>
        <v>41.601000000000127</v>
      </c>
      <c r="D612">
        <f t="shared" si="68"/>
        <v>6.9313324359722931E-3</v>
      </c>
      <c r="E612">
        <f t="shared" si="71"/>
        <v>3.8035119054858603E-2</v>
      </c>
      <c r="F612">
        <f t="shared" si="69"/>
        <v>-2.2339366536116663E-3</v>
      </c>
      <c r="G612">
        <f t="shared" si="73"/>
        <v>7.23335140758634E-4</v>
      </c>
      <c r="H612">
        <f t="shared" si="74"/>
        <v>3.6032527003471198E-7</v>
      </c>
      <c r="I612">
        <f t="shared" si="75"/>
        <v>7.2369546602866867E-4</v>
      </c>
      <c r="J612">
        <f t="shared" si="70"/>
        <v>0.31063278771537062</v>
      </c>
    </row>
    <row r="613" spans="3:10">
      <c r="C613">
        <f t="shared" si="72"/>
        <v>41.67450000000013</v>
      </c>
      <c r="D613">
        <f t="shared" si="68"/>
        <v>9.7148454022174275E-3</v>
      </c>
      <c r="E613">
        <f t="shared" si="71"/>
        <v>3.7870924710818148E-2</v>
      </c>
      <c r="F613">
        <f t="shared" si="69"/>
        <v>-2.2664944648390778E-3</v>
      </c>
      <c r="G613">
        <f t="shared" si="73"/>
        <v>7.1710346922622826E-4</v>
      </c>
      <c r="H613">
        <f t="shared" si="74"/>
        <v>7.0783665891738816E-7</v>
      </c>
      <c r="I613">
        <f t="shared" si="75"/>
        <v>7.1781130588514561E-4</v>
      </c>
      <c r="J613">
        <f t="shared" si="70"/>
        <v>0.30936737726854691</v>
      </c>
    </row>
    <row r="614" spans="3:10">
      <c r="C614">
        <f t="shared" si="72"/>
        <v>41.748000000000133</v>
      </c>
      <c r="D614">
        <f t="shared" si="68"/>
        <v>1.2486114198739885E-2</v>
      </c>
      <c r="E614">
        <f t="shared" si="71"/>
        <v>3.7704337367652475E-2</v>
      </c>
      <c r="F614">
        <f t="shared" si="69"/>
        <v>-2.2987346055696367E-3</v>
      </c>
      <c r="G614">
        <f t="shared" si="73"/>
        <v>7.1080852816687737E-4</v>
      </c>
      <c r="H614">
        <f t="shared" si="74"/>
        <v>1.1692728583798032E-6</v>
      </c>
      <c r="I614">
        <f t="shared" si="75"/>
        <v>7.1197780102525722E-4</v>
      </c>
      <c r="J614">
        <f t="shared" si="70"/>
        <v>0.30810773029905353</v>
      </c>
    </row>
    <row r="615" spans="3:10">
      <c r="C615">
        <f t="shared" si="72"/>
        <v>41.821500000000135</v>
      </c>
      <c r="D615">
        <f t="shared" si="68"/>
        <v>1.5244964656239403E-2</v>
      </c>
      <c r="E615">
        <f t="shared" si="71"/>
        <v>3.7535380374143106E-2</v>
      </c>
      <c r="F615">
        <f t="shared" si="69"/>
        <v>-2.3306557707956049E-3</v>
      </c>
      <c r="G615">
        <f t="shared" si="73"/>
        <v>7.0445238991580369E-4</v>
      </c>
      <c r="H615">
        <f t="shared" si="74"/>
        <v>1.7430671052749144E-6</v>
      </c>
      <c r="I615">
        <f t="shared" si="75"/>
        <v>7.061954570210786E-4</v>
      </c>
      <c r="J615">
        <f t="shared" si="70"/>
        <v>0.30685402762466252</v>
      </c>
    </row>
    <row r="616" spans="3:10">
      <c r="C616">
        <f t="shared" si="72"/>
        <v>41.895000000000138</v>
      </c>
      <c r="D616">
        <f t="shared" si="68"/>
        <v>1.7991224328601139E-2</v>
      </c>
      <c r="E616">
        <f t="shared" si="71"/>
        <v>3.7364077174989629E-2</v>
      </c>
      <c r="F616">
        <f t="shared" si="69"/>
        <v>-2.3622566867284363E-3</v>
      </c>
      <c r="G616">
        <f t="shared" si="73"/>
        <v>6.9803713156929049E-4</v>
      </c>
      <c r="H616">
        <f t="shared" si="74"/>
        <v>2.4276311463153715E-6</v>
      </c>
      <c r="I616">
        <f t="shared" si="75"/>
        <v>7.0046476271560588E-4</v>
      </c>
      <c r="J616">
        <f t="shared" si="70"/>
        <v>0.30560644904094236</v>
      </c>
    </row>
    <row r="617" spans="3:10">
      <c r="C617">
        <f t="shared" si="72"/>
        <v>41.968500000000141</v>
      </c>
      <c r="D617">
        <f t="shared" si="68"/>
        <v>2.0724722499776999E-2</v>
      </c>
      <c r="E617">
        <f t="shared" si="71"/>
        <v>3.7190451308515088E-2</v>
      </c>
      <c r="F617">
        <f t="shared" si="69"/>
        <v>-2.3935361107734997E-3</v>
      </c>
      <c r="G617">
        <f t="shared" si="73"/>
        <v>6.9156483426551581E-4</v>
      </c>
      <c r="H617">
        <f t="shared" si="74"/>
        <v>3.2213559201957217E-6</v>
      </c>
      <c r="I617">
        <f t="shared" si="75"/>
        <v>6.9478619018571155E-4</v>
      </c>
      <c r="J617">
        <f t="shared" si="70"/>
        <v>0.30436517325644896</v>
      </c>
    </row>
    <row r="618" spans="3:10">
      <c r="C618">
        <f t="shared" si="72"/>
        <v>42.042000000000144</v>
      </c>
      <c r="D618">
        <f t="shared" si="68"/>
        <v>2.344529019049843E-2</v>
      </c>
      <c r="E618">
        <f t="shared" si="71"/>
        <v>3.7014526404373235E-2</v>
      </c>
      <c r="F618">
        <f t="shared" si="69"/>
        <v>-2.4244928315023777E-3</v>
      </c>
      <c r="G618">
        <f t="shared" si="73"/>
        <v>6.8503758247002175E-4</v>
      </c>
      <c r="H618">
        <f t="shared" si="74"/>
        <v>4.1226122408751143E-6</v>
      </c>
      <c r="I618">
        <f t="shared" si="75"/>
        <v>6.891601947108969E-4</v>
      </c>
      <c r="J618">
        <f t="shared" si="70"/>
        <v>0.30313037782685676</v>
      </c>
    </row>
    <row r="619" spans="3:10">
      <c r="C619">
        <f t="shared" si="72"/>
        <v>42.115500000000146</v>
      </c>
      <c r="D619">
        <f t="shared" si="68"/>
        <v>2.615276016482088E-2</v>
      </c>
      <c r="E619">
        <f t="shared" si="71"/>
        <v>3.683632618125781E-2</v>
      </c>
      <c r="F619">
        <f t="shared" si="69"/>
        <v>-2.4551256686227508E-3</v>
      </c>
      <c r="G619">
        <f t="shared" si="73"/>
        <v>6.784574632660098E-4</v>
      </c>
      <c r="H619">
        <f t="shared" si="74"/>
        <v>5.1297514817898134E-6</v>
      </c>
      <c r="I619">
        <f t="shared" si="75"/>
        <v>6.8358721474779966E-4</v>
      </c>
      <c r="J619">
        <f t="shared" si="70"/>
        <v>0.30190223908804203</v>
      </c>
    </row>
    <row r="620" spans="3:10">
      <c r="C620">
        <f t="shared" si="72"/>
        <v>42.189000000000149</v>
      </c>
      <c r="D620">
        <f t="shared" si="68"/>
        <v>2.8846966936500011E-2</v>
      </c>
      <c r="E620">
        <f t="shared" si="71"/>
        <v>3.6655874444614038E-2</v>
      </c>
      <c r="F620">
        <f t="shared" si="69"/>
        <v>-2.4854334729458864E-3</v>
      </c>
      <c r="G620">
        <f t="shared" si="73"/>
        <v>6.7182656564965422E-4</v>
      </c>
      <c r="H620">
        <f t="shared" si="74"/>
        <v>6.2411062607664357E-6</v>
      </c>
      <c r="I620">
        <f t="shared" si="75"/>
        <v>6.7806767191042061E-4</v>
      </c>
      <c r="J620">
        <f t="shared" si="70"/>
        <v>0.30068093208813462</v>
      </c>
    </row>
    <row r="621" spans="3:10">
      <c r="C621">
        <f t="shared" si="72"/>
        <v>42.262500000000152</v>
      </c>
      <c r="D621">
        <f t="shared" si="68"/>
        <v>3.152774677519992E-2</v>
      </c>
      <c r="E621">
        <f t="shared" si="71"/>
        <v>3.6473195084352518E-2</v>
      </c>
      <c r="F621">
        <f t="shared" si="69"/>
        <v>-2.5154151263517398E-3</v>
      </c>
      <c r="G621">
        <f t="shared" si="73"/>
        <v>6.6514697983061837E-4</v>
      </c>
      <c r="H621">
        <f t="shared" si="74"/>
        <v>7.4549911254084669E-6</v>
      </c>
      <c r="I621">
        <f t="shared" si="75"/>
        <v>6.7260197095602684E-4</v>
      </c>
      <c r="J621">
        <f t="shared" si="70"/>
        <v>0.29946663051855532</v>
      </c>
    </row>
    <row r="622" spans="3:10">
      <c r="C622">
        <f t="shared" si="72"/>
        <v>42.336000000000155</v>
      </c>
      <c r="D622">
        <f t="shared" si="68"/>
        <v>3.4194937712533499E-2</v>
      </c>
      <c r="E622">
        <f t="shared" si="71"/>
        <v>3.6288312072565665E-2</v>
      </c>
      <c r="F622">
        <f t="shared" si="69"/>
        <v>-2.5450695417516796E-3</v>
      </c>
      <c r="G622">
        <f t="shared" si="73"/>
        <v>6.584207965379575E-4</v>
      </c>
      <c r="H622">
        <f t="shared" si="74"/>
        <v>8.7697032387303425E-6</v>
      </c>
      <c r="I622">
        <f t="shared" si="75"/>
        <v>6.6719049977668782E-4</v>
      </c>
      <c r="J622">
        <f t="shared" si="70"/>
        <v>0.29825950664406053</v>
      </c>
    </row>
    <row r="623" spans="3:10">
      <c r="C623">
        <f t="shared" si="72"/>
        <v>42.409500000000158</v>
      </c>
      <c r="D623">
        <f t="shared" ref="D623:D630" si="76">D622+delta_t*E623</f>
        <v>3.6848379547935149E-2</v>
      </c>
      <c r="E623">
        <f t="shared" si="71"/>
        <v>3.6101249461246918E-2</v>
      </c>
      <c r="F623">
        <f t="shared" ref="F623:F630" si="77">-(k/m)*D623-(b/m)*E623 + (F_0/m)*COS(omega*C623)</f>
        <v>-2.5743956630488547E-3</v>
      </c>
      <c r="G623">
        <f t="shared" si="73"/>
        <v>6.5165010633159038E-4</v>
      </c>
      <c r="H623">
        <f t="shared" si="74"/>
        <v>1.018352306481514E-5</v>
      </c>
      <c r="I623">
        <f t="shared" si="75"/>
        <v>6.6183362939640556E-4</v>
      </c>
      <c r="J623">
        <f t="shared" ref="J623:J686" si="78">SQRT(2*(I623)/k)</f>
        <v>0.29705973123181934</v>
      </c>
    </row>
    <row r="624" spans="3:10">
      <c r="C624">
        <f t="shared" si="72"/>
        <v>42.48300000000016</v>
      </c>
      <c r="D624">
        <f t="shared" si="76"/>
        <v>3.9487913854366091E-2</v>
      </c>
      <c r="E624">
        <f t="shared" ref="E624:E630" si="79">E623+delta_t*F623</f>
        <v>3.5912031380012824E-2</v>
      </c>
      <c r="F624">
        <f t="shared" si="77"/>
        <v>-2.6033924650962093E-3</v>
      </c>
      <c r="G624">
        <f t="shared" si="73"/>
        <v>6.4483699891951284E-4</v>
      </c>
      <c r="H624">
        <f t="shared" si="74"/>
        <v>1.1694715054273781E-5</v>
      </c>
      <c r="I624">
        <f t="shared" si="75"/>
        <v>6.5653171397378658E-4</v>
      </c>
      <c r="J624">
        <f t="shared" si="78"/>
        <v>0.29586747347954884</v>
      </c>
    </row>
    <row r="625" spans="3:10">
      <c r="C625">
        <f t="shared" si="72"/>
        <v>42.556500000000163</v>
      </c>
      <c r="D625">
        <f t="shared" si="76"/>
        <v>4.2113383983852469E-2</v>
      </c>
      <c r="E625">
        <f t="shared" si="79"/>
        <v>3.5720682033828249E-2</v>
      </c>
      <c r="F625">
        <f t="shared" si="77"/>
        <v>-2.632058953652169E-3</v>
      </c>
      <c r="G625">
        <f t="shared" si="73"/>
        <v>6.3798356248093017E-4</v>
      </c>
      <c r="H625">
        <f t="shared" si="74"/>
        <v>1.3301528329285511E-5</v>
      </c>
      <c r="I625">
        <f t="shared" si="75"/>
        <v>6.5128509081021572E-4</v>
      </c>
      <c r="J625">
        <f t="shared" si="78"/>
        <v>0.29468290094274008</v>
      </c>
    </row>
    <row r="626" spans="3:10">
      <c r="C626">
        <f t="shared" si="72"/>
        <v>42.630000000000166</v>
      </c>
      <c r="D626">
        <f t="shared" si="76"/>
        <v>4.4724635072856476E-2</v>
      </c>
      <c r="E626">
        <f t="shared" si="79"/>
        <v>3.5527225700734813E-2</v>
      </c>
      <c r="F626">
        <f t="shared" si="77"/>
        <v>-2.6603941653339964E-3</v>
      </c>
      <c r="G626">
        <f t="shared" si="73"/>
        <v>6.3109188299547607E-4</v>
      </c>
      <c r="H626">
        <f t="shared" si="74"/>
        <v>1.5002197368001377E-5</v>
      </c>
      <c r="I626">
        <f t="shared" si="75"/>
        <v>6.4609408036347743E-4</v>
      </c>
      <c r="J626">
        <f t="shared" si="78"/>
        <v>0.29350617946100727</v>
      </c>
    </row>
    <row r="627" spans="3:10">
      <c r="C627">
        <f t="shared" si="72"/>
        <v>42.703500000000169</v>
      </c>
      <c r="D627">
        <f t="shared" si="76"/>
        <v>4.7321514047480813E-2</v>
      </c>
      <c r="E627">
        <f t="shared" si="79"/>
        <v>3.5331686729582763E-2</v>
      </c>
      <c r="F627">
        <f t="shared" si="77"/>
        <v>-2.6883971675688472E-3</v>
      </c>
      <c r="G627">
        <f t="shared" si="73"/>
        <v>6.2416404357868739E-4</v>
      </c>
      <c r="H627">
        <f t="shared" si="74"/>
        <v>1.6794942688094427E-5</v>
      </c>
      <c r="I627">
        <f t="shared" si="75"/>
        <v>6.4095898626678185E-4</v>
      </c>
      <c r="J627">
        <f t="shared" si="78"/>
        <v>0.29233747308359948</v>
      </c>
    </row>
    <row r="628" spans="3:10">
      <c r="C628">
        <f t="shared" si="72"/>
        <v>42.777000000000172</v>
      </c>
      <c r="D628">
        <f t="shared" si="76"/>
        <v>4.9903869628506646E-2</v>
      </c>
      <c r="E628">
        <f t="shared" si="79"/>
        <v>3.513408953776645E-2</v>
      </c>
      <c r="F628">
        <f t="shared" si="77"/>
        <v>-2.7160670585425206E-3</v>
      </c>
      <c r="G628">
        <f t="shared" si="73"/>
        <v>6.17202123823895E-4</v>
      </c>
      <c r="H628">
        <f t="shared" si="74"/>
        <v>1.8677971529242412E-5</v>
      </c>
      <c r="I628">
        <f t="shared" si="75"/>
        <v>6.358800953531374E-4</v>
      </c>
      <c r="J628">
        <f t="shared" si="78"/>
        <v>0.29117694399411442</v>
      </c>
    </row>
    <row r="629" spans="3:10">
      <c r="C629">
        <f t="shared" si="72"/>
        <v>42.850500000000174</v>
      </c>
      <c r="D629">
        <f t="shared" si="76"/>
        <v>5.2471552336265471E-2</v>
      </c>
      <c r="E629">
        <f t="shared" si="79"/>
        <v>3.4934458608963576E-2</v>
      </c>
      <c r="F629">
        <f t="shared" si="77"/>
        <v>-2.7434029671459421E-3</v>
      </c>
      <c r="G629">
        <f t="shared" si="73"/>
        <v>6.1020819915069463E-4</v>
      </c>
      <c r="H629">
        <f t="shared" si="74"/>
        <v>2.0649478534330849E-5</v>
      </c>
      <c r="I629">
        <f t="shared" si="75"/>
        <v>6.3085767768502547E-4</v>
      </c>
      <c r="J629">
        <f t="shared" si="78"/>
        <v>0.29002475243446046</v>
      </c>
    </row>
    <row r="630" spans="3:10">
      <c r="C630">
        <f t="shared" ref="C630:C693" si="80">C629+delta_t</f>
        <v>42.924000000000177</v>
      </c>
      <c r="D630">
        <f t="shared" si="76"/>
        <v>5.502441449534503E-2</v>
      </c>
      <c r="E630">
        <f t="shared" si="79"/>
        <v>3.473281849087835E-2</v>
      </c>
      <c r="F630">
        <f t="shared" si="77"/>
        <v>-2.7704040529193631E-3</v>
      </c>
      <c r="G630">
        <f t="shared" ref="G630:G693" si="81">0.5*m*(E630)^2</f>
        <v>6.0318434016015058E-4</v>
      </c>
      <c r="H630">
        <f t="shared" ref="H630:H693" si="82">0.5*k*(D630)^2</f>
        <v>2.2707646429166521E-5</v>
      </c>
      <c r="I630">
        <f>G630+H630</f>
        <v>6.2589198658931713E-4</v>
      </c>
      <c r="J630">
        <f t="shared" si="78"/>
        <v>0.28888105662811403</v>
      </c>
    </row>
    <row r="631" spans="3:10">
      <c r="C631">
        <f t="shared" si="80"/>
        <v>42.99750000000018</v>
      </c>
      <c r="D631">
        <f t="shared" ref="D631:D694" si="83">D630+delta_t*E631</f>
        <v>5.7562310239129708E-2</v>
      </c>
      <c r="E631">
        <f t="shared" ref="E631:E694" si="84">E630+delta_t*F630</f>
        <v>3.4529193792988778E-2</v>
      </c>
      <c r="F631">
        <f t="shared" ref="F631:F694" si="85">-(k/m)*D631-(b/m)*E631 + (F_0/m)*COS(omega*C631)</f>
        <v>-2.7970695059943173E-3</v>
      </c>
      <c r="G631">
        <f t="shared" si="81"/>
        <v>5.9613261199688739E-4</v>
      </c>
      <c r="H631">
        <f t="shared" si="82"/>
        <v>2.4850646700493626E-5</v>
      </c>
      <c r="I631">
        <f t="shared" ref="I631:I694" si="86">G631+H631</f>
        <v>6.2098325869738098E-4</v>
      </c>
      <c r="J631">
        <f t="shared" si="78"/>
        <v>0.28774601270272621</v>
      </c>
    </row>
    <row r="632" spans="3:10">
      <c r="C632">
        <f t="shared" si="80"/>
        <v>43.071000000000183</v>
      </c>
      <c r="D632">
        <f t="shared" si="83"/>
        <v>6.0085095514175624E-2</v>
      </c>
      <c r="E632">
        <f t="shared" si="84"/>
        <v>3.4323609184298193E-2</v>
      </c>
      <c r="F632">
        <f t="shared" si="85"/>
        <v>-2.8233985470333331E-3</v>
      </c>
      <c r="G632">
        <f t="shared" si="81"/>
        <v>5.8905507371821958E-4</v>
      </c>
      <c r="H632">
        <f t="shared" si="82"/>
        <v>2.7076640272107058E-5</v>
      </c>
      <c r="I632">
        <f t="shared" si="86"/>
        <v>6.1613171399032662E-4</v>
      </c>
      <c r="J632">
        <f t="shared" si="78"/>
        <v>0.2866197746121335</v>
      </c>
    </row>
    <row r="633" spans="3:10">
      <c r="C633">
        <f t="shared" si="80"/>
        <v>43.144500000000185</v>
      </c>
      <c r="D633">
        <f t="shared" si="83"/>
        <v>6.2592628084420829E-2</v>
      </c>
      <c r="E633">
        <f t="shared" si="84"/>
        <v>3.4116089391091245E-2</v>
      </c>
      <c r="F633">
        <f t="shared" si="85"/>
        <v>-2.8493904271674219E-3</v>
      </c>
      <c r="G633">
        <f t="shared" si="81"/>
        <v>5.8195377767046434E-4</v>
      </c>
      <c r="H633">
        <f t="shared" si="82"/>
        <v>2.9383778178859705E-5</v>
      </c>
      <c r="I633">
        <f t="shared" si="86"/>
        <v>6.1133755584932403E-4</v>
      </c>
      <c r="J633">
        <f t="shared" si="78"/>
        <v>0.28550249405783346</v>
      </c>
    </row>
    <row r="634" spans="3:10">
      <c r="C634">
        <f t="shared" si="80"/>
        <v>43.218000000000188</v>
      </c>
      <c r="D634">
        <f t="shared" si="83"/>
        <v>6.5084767535230875E-2</v>
      </c>
      <c r="E634">
        <f t="shared" si="84"/>
        <v>3.390665919469444E-2</v>
      </c>
      <c r="F634">
        <f t="shared" si="85"/>
        <v>-2.8750444279313516E-3</v>
      </c>
      <c r="G634">
        <f t="shared" si="81"/>
        <v>5.7483076887257848E-4</v>
      </c>
      <c r="H634">
        <f t="shared" si="82"/>
        <v>3.1770202238362818E-5</v>
      </c>
      <c r="I634">
        <f t="shared" si="86"/>
        <v>6.0660097111094134E-4</v>
      </c>
      <c r="J634">
        <f t="shared" si="78"/>
        <v>0.28439432040998791</v>
      </c>
    </row>
    <row r="635" spans="3:10">
      <c r="C635">
        <f t="shared" si="80"/>
        <v>43.291500000000191</v>
      </c>
      <c r="D635">
        <f t="shared" si="83"/>
        <v>6.7561375277280122E-2</v>
      </c>
      <c r="E635">
        <f t="shared" si="84"/>
        <v>3.3695343429241485E-2</v>
      </c>
      <c r="F635">
        <f t="shared" si="85"/>
        <v>-2.900359861196725E-3</v>
      </c>
      <c r="G635">
        <f t="shared" si="81"/>
        <v>5.6768808440726363E-4</v>
      </c>
      <c r="H635">
        <f t="shared" si="82"/>
        <v>3.4234045720181084E-5</v>
      </c>
      <c r="I635">
        <f t="shared" si="86"/>
        <v>6.019221301274447E-4</v>
      </c>
      <c r="J635">
        <f t="shared" si="78"/>
        <v>0.283295400628024</v>
      </c>
    </row>
    <row r="636" spans="3:10">
      <c r="C636">
        <f t="shared" si="80"/>
        <v>43.365000000000194</v>
      </c>
      <c r="D636">
        <f t="shared" si="83"/>
        <v>7.0022314550269221E-2</v>
      </c>
      <c r="E636">
        <f t="shared" si="84"/>
        <v>3.3482166979443527E-2</v>
      </c>
      <c r="F636">
        <f t="shared" si="85"/>
        <v>-2.9253360691028759E-3</v>
      </c>
      <c r="G636">
        <f t="shared" si="81"/>
        <v>5.6052775281966924E-4</v>
      </c>
      <c r="H636">
        <f t="shared" si="82"/>
        <v>3.6773434012326338E-5</v>
      </c>
      <c r="I636">
        <f t="shared" si="86"/>
        <v>5.9730118683199557E-4</v>
      </c>
      <c r="J636">
        <f t="shared" si="78"/>
        <v>0.2822058791809024</v>
      </c>
    </row>
    <row r="637" spans="3:10">
      <c r="C637">
        <f t="shared" si="80"/>
        <v>43.438500000000197</v>
      </c>
      <c r="D637">
        <f t="shared" si="83"/>
        <v>7.2467450426479008E-2</v>
      </c>
      <c r="E637">
        <f t="shared" si="84"/>
        <v>3.3267154778364463E-2</v>
      </c>
      <c r="F637">
        <f t="shared" si="85"/>
        <v>-2.9499724239855953E-3</v>
      </c>
      <c r="G637">
        <f t="shared" si="81"/>
        <v>5.5335179352382878E-4</v>
      </c>
      <c r="H637">
        <f t="shared" si="82"/>
        <v>3.938648528485644E-5</v>
      </c>
      <c r="I637">
        <f t="shared" si="86"/>
        <v>5.9273827880868522E-4</v>
      </c>
      <c r="J637">
        <f t="shared" si="78"/>
        <v>0.28112589796712911</v>
      </c>
    </row>
    <row r="638" spans="3:10">
      <c r="C638">
        <f t="shared" si="80"/>
        <v>43.512000000000199</v>
      </c>
      <c r="D638">
        <f t="shared" si="83"/>
        <v>7.4896649814161317E-2</v>
      </c>
      <c r="E638">
        <f t="shared" si="84"/>
        <v>3.3050331805201519E-2</v>
      </c>
      <c r="F638">
        <f t="shared" si="85"/>
        <v>-2.9742683283037049E-3</v>
      </c>
      <c r="G638">
        <f t="shared" si="81"/>
        <v>5.4616221621695753E-4</v>
      </c>
      <c r="H638">
        <f t="shared" si="82"/>
        <v>4.2071311150388323E-5</v>
      </c>
      <c r="I638">
        <f t="shared" si="86"/>
        <v>5.8823352736734583E-4</v>
      </c>
      <c r="J638">
        <f t="shared" si="78"/>
        <v>0.28005559623459192</v>
      </c>
    </row>
    <row r="639" spans="3:10">
      <c r="C639">
        <f t="shared" si="80"/>
        <v>43.585500000000202</v>
      </c>
      <c r="D639">
        <f t="shared" si="83"/>
        <v>7.7309781460767057E-2</v>
      </c>
      <c r="E639">
        <f t="shared" si="84"/>
        <v>3.2831723083071196E-2</v>
      </c>
      <c r="F639">
        <f t="shared" si="85"/>
        <v>-2.9982232145634932E-3</v>
      </c>
      <c r="G639">
        <f t="shared" si="81"/>
        <v>5.3896102030173503E-4</v>
      </c>
      <c r="H639">
        <f t="shared" si="82"/>
        <v>4.4826017321336715E-5</v>
      </c>
      <c r="I639">
        <f t="shared" si="86"/>
        <v>5.8378703762307176E-4</v>
      </c>
      <c r="J639">
        <f t="shared" si="78"/>
        <v>0.2789951105003029</v>
      </c>
    </row>
    <row r="640" spans="3:10">
      <c r="C640">
        <f t="shared" si="80"/>
        <v>43.659000000000205</v>
      </c>
      <c r="D640">
        <f t="shared" si="83"/>
        <v>7.970671595601192E-2</v>
      </c>
      <c r="E640">
        <f t="shared" si="84"/>
        <v>3.2611353676800778E-2</v>
      </c>
      <c r="F640">
        <f t="shared" si="85"/>
        <v>-3.0218365452410224E-3</v>
      </c>
      <c r="G640">
        <f t="shared" si="81"/>
        <v>5.3175019431669381E-4</v>
      </c>
      <c r="H640">
        <f t="shared" si="82"/>
        <v>4.7648704263692735E-5</v>
      </c>
      <c r="I640">
        <f t="shared" si="86"/>
        <v>5.793988985803866E-4</v>
      </c>
      <c r="J640">
        <f t="shared" si="78"/>
        <v>0.27794457447013582</v>
      </c>
    </row>
    <row r="641" spans="3:10">
      <c r="C641">
        <f t="shared" si="80"/>
        <v>43.732500000000208</v>
      </c>
      <c r="D641">
        <f t="shared" si="83"/>
        <v>8.2087325734780253E-2</v>
      </c>
      <c r="E641">
        <f t="shared" si="84"/>
        <v>3.2389248690725563E-2</v>
      </c>
      <c r="F641">
        <f t="shared" si="85"/>
        <v>-3.0451078127023351E-3</v>
      </c>
      <c r="G641">
        <f t="shared" si="81"/>
        <v>5.2453171537483376E-4</v>
      </c>
      <c r="H641">
        <f t="shared" si="82"/>
        <v>5.053746784715937E-5</v>
      </c>
      <c r="I641">
        <f t="shared" si="86"/>
        <v>5.7506918322199313E-4</v>
      </c>
      <c r="J641">
        <f t="shared" si="78"/>
        <v>0.27690411895864919</v>
      </c>
    </row>
    <row r="642" spans="3:10">
      <c r="C642">
        <f t="shared" si="80"/>
        <v>43.806000000000211</v>
      </c>
      <c r="D642">
        <f t="shared" si="83"/>
        <v>8.4451485079867411E-2</v>
      </c>
      <c r="E642">
        <f t="shared" si="84"/>
        <v>3.216543326649194E-2</v>
      </c>
      <c r="F642">
        <f t="shared" si="85"/>
        <v>-3.0680365391215596E-3</v>
      </c>
      <c r="G642">
        <f t="shared" si="81"/>
        <v>5.1730754861057315E-4</v>
      </c>
      <c r="H642">
        <f t="shared" si="82"/>
        <v>5.3490399991463004E-5</v>
      </c>
      <c r="I642">
        <f t="shared" si="86"/>
        <v>5.7079794860203617E-4</v>
      </c>
      <c r="J642">
        <f t="shared" si="78"/>
        <v>0.2758738718090899</v>
      </c>
    </row>
    <row r="643" spans="3:10">
      <c r="C643">
        <f t="shared" si="80"/>
        <v>43.879500000000213</v>
      </c>
      <c r="D643">
        <f t="shared" si="83"/>
        <v>8.6799070124561103E-2</v>
      </c>
      <c r="E643">
        <f t="shared" si="84"/>
        <v>3.1939932580866505E-2</v>
      </c>
      <c r="F643">
        <f t="shared" si="85"/>
        <v>-3.0906222763969408E-3</v>
      </c>
      <c r="G643">
        <f t="shared" si="81"/>
        <v>5.1007964663514883E-4</v>
      </c>
      <c r="H643">
        <f t="shared" si="82"/>
        <v>5.6505589308663563E-5</v>
      </c>
      <c r="I643">
        <f t="shared" si="86"/>
        <v>5.6658523594381243E-4</v>
      </c>
      <c r="J643">
        <f t="shared" si="78"/>
        <v>0.27485395781367539</v>
      </c>
    </row>
    <row r="644" spans="3:10">
      <c r="C644">
        <f t="shared" si="80"/>
        <v>43.953000000000216</v>
      </c>
      <c r="D644">
        <f t="shared" si="83"/>
        <v>8.9129958855062127E-2</v>
      </c>
      <c r="E644">
        <f t="shared" si="84"/>
        <v>3.1712771843551327E-2</v>
      </c>
      <c r="F644">
        <f t="shared" si="85"/>
        <v>-3.1128646060648059E-3</v>
      </c>
      <c r="G644">
        <f t="shared" si="81"/>
        <v>5.0284994900057093E-4</v>
      </c>
      <c r="H644">
        <f t="shared" si="82"/>
        <v>5.9581121741288001E-5</v>
      </c>
      <c r="I644">
        <f t="shared" si="86"/>
        <v>5.6243107074185894E-4</v>
      </c>
      <c r="J644">
        <f t="shared" si="78"/>
        <v>0.27384449863425753</v>
      </c>
    </row>
    <row r="645" spans="3:10">
      <c r="C645">
        <f t="shared" si="80"/>
        <v>44.026500000000219</v>
      </c>
      <c r="D645">
        <f t="shared" si="83"/>
        <v>9.1444031112745031E-2</v>
      </c>
      <c r="E645">
        <f t="shared" si="84"/>
        <v>3.1483976295005565E-2</v>
      </c>
      <c r="F645">
        <f t="shared" si="85"/>
        <v>-3.134763139211487E-3</v>
      </c>
      <c r="G645">
        <f t="shared" si="81"/>
        <v>4.9562038167223614E-4</v>
      </c>
      <c r="H645">
        <f t="shared" si="82"/>
        <v>6.2715081196115097E-5</v>
      </c>
      <c r="I645">
        <f t="shared" si="86"/>
        <v>5.5833546286835126E-4</v>
      </c>
      <c r="J645">
        <f t="shared" si="78"/>
        <v>0.27284561272347196</v>
      </c>
    </row>
    <row r="646" spans="3:10">
      <c r="C646">
        <f t="shared" si="80"/>
        <v>44.100000000000222</v>
      </c>
      <c r="D646">
        <f t="shared" si="83"/>
        <v>9.3741168596259139E-2</v>
      </c>
      <c r="E646">
        <f t="shared" si="84"/>
        <v>3.1253571204273523E-2</v>
      </c>
      <c r="F646">
        <f t="shared" si="85"/>
        <v>-3.1563175163832045E-3</v>
      </c>
      <c r="G646">
        <f t="shared" si="81"/>
        <v>4.8839285651029751E-4</v>
      </c>
      <c r="H646">
        <f t="shared" si="82"/>
        <v>6.5905550173442096E-5</v>
      </c>
      <c r="I646">
        <f t="shared" si="86"/>
        <v>5.5429840668373958E-4</v>
      </c>
      <c r="J646">
        <f t="shared" si="78"/>
        <v>0.27185741524648288</v>
      </c>
    </row>
    <row r="647" spans="3:10">
      <c r="C647">
        <f t="shared" si="80"/>
        <v>44.173500000000224</v>
      </c>
      <c r="D647">
        <f t="shared" si="83"/>
        <v>9.6021254863470365E-2</v>
      </c>
      <c r="E647">
        <f t="shared" si="84"/>
        <v>3.1021581866819355E-2</v>
      </c>
      <c r="F647">
        <f t="shared" si="85"/>
        <v>-3.1775274074939391E-3</v>
      </c>
      <c r="G647">
        <f t="shared" si="81"/>
        <v>4.811692707598877E-4</v>
      </c>
      <c r="H647">
        <f t="shared" si="82"/>
        <v>6.9150610391666479E-5</v>
      </c>
      <c r="I647">
        <f t="shared" si="86"/>
        <v>5.5031988115155413E-4</v>
      </c>
      <c r="J647">
        <f t="shared" si="78"/>
        <v>0.2708800180034337</v>
      </c>
    </row>
    <row r="648" spans="3:10">
      <c r="C648">
        <f t="shared" si="80"/>
        <v>44.247000000000227</v>
      </c>
      <c r="D648">
        <f t="shared" si="83"/>
        <v>9.8284175333244447E-2</v>
      </c>
      <c r="E648">
        <f t="shared" si="84"/>
        <v>3.078803360236855E-2</v>
      </c>
      <c r="F648">
        <f t="shared" si="85"/>
        <v>-3.1983925117313053E-3</v>
      </c>
      <c r="G648">
        <f t="shared" si="81"/>
        <v>4.7395150655028746E-4</v>
      </c>
      <c r="H648">
        <f t="shared" si="82"/>
        <v>7.2448343407019517E-5</v>
      </c>
      <c r="I648">
        <f t="shared" si="86"/>
        <v>5.4639984995730694E-4</v>
      </c>
      <c r="J648">
        <f t="shared" si="78"/>
        <v>0.26991352935271867</v>
      </c>
    </row>
    <row r="649" spans="3:10">
      <c r="C649">
        <f t="shared" si="80"/>
        <v>44.32050000000023</v>
      </c>
      <c r="D649">
        <f t="shared" si="83"/>
        <v>0.10052981728707204</v>
      </c>
      <c r="E649">
        <f t="shared" si="84"/>
        <v>3.05529517527563E-2</v>
      </c>
      <c r="F649">
        <f t="shared" si="85"/>
        <v>-3.2189125574604333E-3</v>
      </c>
      <c r="G649">
        <f t="shared" si="81"/>
        <v>4.6674143040312716E-4</v>
      </c>
      <c r="H649">
        <f t="shared" si="82"/>
        <v>7.5796831228290657E-5</v>
      </c>
      <c r="I649">
        <f t="shared" si="86"/>
        <v>5.4253826163141777E-4</v>
      </c>
      <c r="J649">
        <f t="shared" si="78"/>
        <v>0.2689580541351923</v>
      </c>
    </row>
    <row r="650" spans="3:10">
      <c r="C650">
        <f t="shared" si="80"/>
        <v>44.394000000000233</v>
      </c>
      <c r="D650">
        <f t="shared" si="83"/>
        <v>0.1027580698705361</v>
      </c>
      <c r="E650">
        <f t="shared" si="84"/>
        <v>3.0316361679782959E-2</v>
      </c>
      <c r="F650">
        <f t="shared" si="85"/>
        <v>-3.2390873021258871E-3</v>
      </c>
      <c r="G650">
        <f t="shared" si="81"/>
        <v>4.5954089274970634E-4</v>
      </c>
      <c r="H650">
        <f t="shared" si="82"/>
        <v>7.9194156926384838E-5</v>
      </c>
      <c r="I650">
        <f t="shared" si="86"/>
        <v>5.3873504967609119E-4</v>
      </c>
      <c r="J650">
        <f t="shared" si="78"/>
        <v>0.26801369359943561</v>
      </c>
    </row>
    <row r="651" spans="3:10">
      <c r="C651">
        <f t="shared" si="80"/>
        <v>44.467500000000236</v>
      </c>
      <c r="D651">
        <f t="shared" si="83"/>
        <v>0.10496882409462223</v>
      </c>
      <c r="E651">
        <f t="shared" si="84"/>
        <v>3.0078288763076708E-2</v>
      </c>
      <c r="F651">
        <f t="shared" si="85"/>
        <v>-3.2589165321516289E-3</v>
      </c>
      <c r="G651">
        <f t="shared" si="81"/>
        <v>4.5235172745751326E-4</v>
      </c>
      <c r="H651">
        <f t="shared" si="82"/>
        <v>8.2638405238558073E-5</v>
      </c>
      <c r="I651">
        <f t="shared" si="86"/>
        <v>5.3499013269607131E-4</v>
      </c>
      <c r="J651">
        <f t="shared" si="78"/>
        <v>0.26708054532820152</v>
      </c>
    </row>
    <row r="652" spans="3:10">
      <c r="C652">
        <f t="shared" si="80"/>
        <v>44.541000000000238</v>
      </c>
      <c r="D652">
        <f t="shared" si="83"/>
        <v>0.10716197283687255</v>
      </c>
      <c r="E652">
        <f t="shared" si="84"/>
        <v>2.9838758397963561E-2</v>
      </c>
      <c r="F652">
        <f t="shared" si="85"/>
        <v>-3.2784000628390477E-3</v>
      </c>
      <c r="G652">
        <f t="shared" si="81"/>
        <v>4.4517575136602047E-4</v>
      </c>
      <c r="H652">
        <f t="shared" si="82"/>
        <v>8.6127663167179575E-5</v>
      </c>
      <c r="I652">
        <f t="shared" si="86"/>
        <v>5.3130341453320009E-4</v>
      </c>
      <c r="J652">
        <f t="shared" si="78"/>
        <v>0.26615870316616241</v>
      </c>
    </row>
    <row r="653" spans="3:10">
      <c r="C653">
        <f t="shared" si="80"/>
        <v>44.614500000000241</v>
      </c>
      <c r="D653">
        <f t="shared" si="83"/>
        <v>0.1093374108423834</v>
      </c>
      <c r="E653">
        <f t="shared" si="84"/>
        <v>2.9597795993344892E-2</v>
      </c>
      <c r="F653">
        <f t="shared" si="85"/>
        <v>-3.297537738263065E-3</v>
      </c>
      <c r="G653">
        <f t="shared" si="81"/>
        <v>4.3801476383183147E-4</v>
      </c>
      <c r="H653">
        <f t="shared" si="82"/>
        <v>8.9660020572871035E-5</v>
      </c>
      <c r="I653">
        <f t="shared" si="86"/>
        <v>5.2767478440470254E-4</v>
      </c>
      <c r="J653">
        <f t="shared" si="78"/>
        <v>0.26524825714908479</v>
      </c>
    </row>
    <row r="654" spans="3:10">
      <c r="C654">
        <f t="shared" si="80"/>
        <v>44.688000000000244</v>
      </c>
      <c r="D654">
        <f t="shared" si="83"/>
        <v>0.11149503472464771</v>
      </c>
      <c r="E654">
        <f t="shared" si="84"/>
        <v>2.9355426969582557E-2</v>
      </c>
      <c r="F654">
        <f t="shared" si="85"/>
        <v>-3.3163294311663385E-3</v>
      </c>
      <c r="G654">
        <f t="shared" si="81"/>
        <v>4.3087054628324745E-4</v>
      </c>
      <c r="H654">
        <f t="shared" si="82"/>
        <v>9.323357076187798E-5</v>
      </c>
      <c r="I654">
        <f t="shared" si="86"/>
        <v>5.2410411704512539E-4</v>
      </c>
      <c r="J654">
        <f t="shared" si="78"/>
        <v>0.26434929343455804</v>
      </c>
    </row>
    <row r="655" spans="3:10">
      <c r="C655">
        <f t="shared" si="80"/>
        <v>44.761500000000247</v>
      </c>
      <c r="D655">
        <f t="shared" si="83"/>
        <v>0.11363474296624251</v>
      </c>
      <c r="E655">
        <f t="shared" si="84"/>
        <v>2.9111676756391831E-2</v>
      </c>
      <c r="F655">
        <f t="shared" si="85"/>
        <v>-3.3347750428515802E-3</v>
      </c>
      <c r="G655">
        <f t="shared" si="81"/>
        <v>4.2374486178432217E-4</v>
      </c>
      <c r="H655">
        <f t="shared" si="82"/>
        <v>9.6846411067530019E-5</v>
      </c>
      <c r="I655">
        <f t="shared" si="86"/>
        <v>5.2059127285185216E-4</v>
      </c>
      <c r="J655">
        <f t="shared" si="78"/>
        <v>0.26346189423440403</v>
      </c>
    </row>
    <row r="656" spans="3:10">
      <c r="C656">
        <f t="shared" si="80"/>
        <v>44.83500000000025</v>
      </c>
      <c r="D656">
        <f t="shared" si="83"/>
        <v>0.11575643591936206</v>
      </c>
      <c r="E656">
        <f t="shared" si="84"/>
        <v>2.886657079074224E-2</v>
      </c>
      <c r="F656">
        <f t="shared" si="85"/>
        <v>-3.352874503071996E-3</v>
      </c>
      <c r="G656">
        <f t="shared" si="81"/>
        <v>4.1663945460846655E-4</v>
      </c>
      <c r="H656">
        <f t="shared" si="82"/>
        <v>1.0049664342565031E-4</v>
      </c>
      <c r="I656">
        <f t="shared" si="86"/>
        <v>5.1713609803411681E-4</v>
      </c>
      <c r="J656">
        <f t="shared" si="78"/>
        <v>0.26258613774889611</v>
      </c>
    </row>
    <row r="657" spans="3:10">
      <c r="C657">
        <f t="shared" si="80"/>
        <v>44.908500000000252</v>
      </c>
      <c r="D657">
        <f t="shared" si="83"/>
        <v>0.1178600158061974</v>
      </c>
      <c r="E657">
        <f t="shared" si="84"/>
        <v>2.862013451476645E-2</v>
      </c>
      <c r="F657">
        <f t="shared" si="85"/>
        <v>-3.3706277699198824E-3</v>
      </c>
      <c r="G657">
        <f t="shared" si="81"/>
        <v>4.095560498216629E-4</v>
      </c>
      <c r="H657">
        <f t="shared" si="82"/>
        <v>1.0418237494377825E-4</v>
      </c>
      <c r="I657">
        <f t="shared" si="86"/>
        <v>5.1373842476544116E-4</v>
      </c>
      <c r="J657">
        <f t="shared" si="78"/>
        <v>0.26172209810291558</v>
      </c>
    </row>
    <row r="658" spans="3:10">
      <c r="C658">
        <f t="shared" si="80"/>
        <v>44.982000000000255</v>
      </c>
      <c r="D658">
        <f t="shared" si="83"/>
        <v>0.11994538671916269</v>
      </c>
      <c r="E658">
        <f t="shared" si="84"/>
        <v>2.8372393373677338E-2</v>
      </c>
      <c r="F658">
        <f t="shared" si="85"/>
        <v>-3.3880348297133712E-3</v>
      </c>
      <c r="G658">
        <f t="shared" si="81"/>
        <v>4.0249635287534485E-4</v>
      </c>
      <c r="H658">
        <f t="shared" si="82"/>
        <v>1.0790171846407116E-4</v>
      </c>
      <c r="I658">
        <f t="shared" si="86"/>
        <v>5.1039807133941605E-4</v>
      </c>
      <c r="J658">
        <f t="shared" si="78"/>
        <v>0.2608698452841739</v>
      </c>
    </row>
    <row r="659" spans="3:10">
      <c r="C659">
        <f t="shared" si="80"/>
        <v>45.055500000000258</v>
      </c>
      <c r="D659">
        <f t="shared" si="83"/>
        <v>0.12201245462096916</v>
      </c>
      <c r="E659">
        <f t="shared" si="84"/>
        <v>2.8123372813693405E-2</v>
      </c>
      <c r="F659">
        <f t="shared" si="85"/>
        <v>-3.4050956968813681E-3</v>
      </c>
      <c r="G659">
        <f t="shared" si="81"/>
        <v>3.9546204920899464E-4</v>
      </c>
      <c r="H659">
        <f t="shared" si="82"/>
        <v>1.1165279311975543E-4</v>
      </c>
      <c r="I659">
        <f t="shared" si="86"/>
        <v>5.0711484232875007E-4</v>
      </c>
      <c r="J659">
        <f t="shared" si="78"/>
        <v>0.26002944508362896</v>
      </c>
    </row>
    <row r="660" spans="3:10">
      <c r="C660">
        <f t="shared" si="80"/>
        <v>45.129000000000261</v>
      </c>
      <c r="D660">
        <f t="shared" si="83"/>
        <v>0.12406112734454715</v>
      </c>
      <c r="E660">
        <f t="shared" si="84"/>
        <v>2.7873098279972624E-2</v>
      </c>
      <c r="F660">
        <f t="shared" si="85"/>
        <v>-3.4218104138466739E-3</v>
      </c>
      <c r="G660">
        <f t="shared" si="81"/>
        <v>3.8845480386250644E-4</v>
      </c>
      <c r="H660">
        <f t="shared" si="82"/>
        <v>1.1543372488499958E-4</v>
      </c>
      <c r="I660">
        <f t="shared" si="86"/>
        <v>5.0388852874750604E-4</v>
      </c>
      <c r="J660">
        <f t="shared" si="78"/>
        <v>0.25920095903822221</v>
      </c>
    </row>
    <row r="661" spans="3:10">
      <c r="C661">
        <f t="shared" si="80"/>
        <v>45.202500000000263</v>
      </c>
      <c r="D661">
        <f t="shared" si="83"/>
        <v>0.12609131459281694</v>
      </c>
      <c r="E661">
        <f t="shared" si="84"/>
        <v>2.7621595214554893E-2</v>
      </c>
      <c r="F661">
        <f t="shared" si="85"/>
        <v>-3.4381790509073282E-3</v>
      </c>
      <c r="G661">
        <f t="shared" si="81"/>
        <v>3.8147626109836087E-4</v>
      </c>
      <c r="H661">
        <f t="shared" si="82"/>
        <v>1.1924264711808547E-4</v>
      </c>
      <c r="I661">
        <f t="shared" si="86"/>
        <v>5.0071890821644632E-4</v>
      </c>
      <c r="J661">
        <f t="shared" si="78"/>
        <v>0.25838444437606178</v>
      </c>
    </row>
    <row r="662" spans="3:10">
      <c r="C662">
        <f t="shared" si="80"/>
        <v>45.276000000000266</v>
      </c>
      <c r="D662">
        <f t="shared" si="83"/>
        <v>0.12810292793830896</v>
      </c>
      <c r="E662">
        <f t="shared" si="84"/>
        <v>2.7368889054313204E-2</v>
      </c>
      <c r="F662">
        <f t="shared" si="85"/>
        <v>-3.4542017061161738E-3</v>
      </c>
      <c r="G662">
        <f t="shared" si="81"/>
        <v>3.7452804403365254E-4</v>
      </c>
      <c r="H662">
        <f t="shared" si="82"/>
        <v>1.2307770109775684E-4</v>
      </c>
      <c r="I662">
        <f t="shared" si="86"/>
        <v>4.976057451314094E-4</v>
      </c>
      <c r="J662">
        <f t="shared" si="78"/>
        <v>0.25757995396417777</v>
      </c>
    </row>
    <row r="663" spans="3:10">
      <c r="C663">
        <f t="shared" si="80"/>
        <v>45.349500000000269</v>
      </c>
      <c r="D663">
        <f t="shared" si="83"/>
        <v>0.13009588082263412</v>
      </c>
      <c r="E663">
        <f t="shared" si="84"/>
        <v>2.7115005228913663E-2</v>
      </c>
      <c r="F663">
        <f t="shared" si="85"/>
        <v>-3.4698785051586771E-3</v>
      </c>
      <c r="G663">
        <f t="shared" si="81"/>
        <v>3.6761175428200768E-4</v>
      </c>
      <c r="H663">
        <f t="shared" si="82"/>
        <v>1.2693703655262766E-4</v>
      </c>
      <c r="I663">
        <f t="shared" si="86"/>
        <v>4.9454879083463534E-4</v>
      </c>
      <c r="J663">
        <f t="shared" si="78"/>
        <v>0.25678753625896911</v>
      </c>
    </row>
    <row r="664" spans="3:10">
      <c r="C664">
        <f t="shared" si="80"/>
        <v>45.423000000000272</v>
      </c>
      <c r="D664">
        <f t="shared" si="83"/>
        <v>0.13207008855580479</v>
      </c>
      <c r="E664">
        <f t="shared" si="84"/>
        <v>2.68599691587845E-2</v>
      </c>
      <c r="F664">
        <f t="shared" si="85"/>
        <v>-3.4852096012290036E-3</v>
      </c>
      <c r="G664">
        <f t="shared" si="81"/>
        <v>3.6072897160542729E-4</v>
      </c>
      <c r="H664">
        <f t="shared" si="82"/>
        <v>1.3081881218353589E-4</v>
      </c>
      <c r="I664">
        <f t="shared" si="86"/>
        <v>4.9154778378896315E-4</v>
      </c>
      <c r="J664">
        <f t="shared" si="78"/>
        <v>0.25600723525946506</v>
      </c>
    </row>
    <row r="665" spans="3:10">
      <c r="C665">
        <f t="shared" si="80"/>
        <v>45.496500000000275</v>
      </c>
      <c r="D665">
        <f t="shared" si="83"/>
        <v>0.13402546831540721</v>
      </c>
      <c r="E665">
        <f t="shared" si="84"/>
        <v>2.6603806253094168E-2</v>
      </c>
      <c r="F665">
        <f t="shared" si="85"/>
        <v>-3.5001951749043811E-3</v>
      </c>
      <c r="G665">
        <f t="shared" si="81"/>
        <v>3.5388125357608619E-4</v>
      </c>
      <c r="H665">
        <f t="shared" si="82"/>
        <v>1.3472119617873165E-4</v>
      </c>
      <c r="I665">
        <f t="shared" si="86"/>
        <v>4.886024497548179E-4</v>
      </c>
      <c r="J665">
        <f t="shared" si="78"/>
        <v>0.25523909046351501</v>
      </c>
    </row>
    <row r="666" spans="3:10">
      <c r="C666">
        <f t="shared" si="80"/>
        <v>45.570000000000277</v>
      </c>
      <c r="D666">
        <f t="shared" si="83"/>
        <v>0.13596193914562602</v>
      </c>
      <c r="E666">
        <f t="shared" si="84"/>
        <v>2.6346541907738694E-2</v>
      </c>
      <c r="F666">
        <f t="shared" si="85"/>
        <v>-3.5148354340177571E-3</v>
      </c>
      <c r="G666">
        <f t="shared" si="81"/>
        <v>3.4707013524811565E-4</v>
      </c>
      <c r="H666">
        <f t="shared" si="82"/>
        <v>1.3864236672179184E-4</v>
      </c>
      <c r="I666">
        <f t="shared" si="86"/>
        <v>4.857125019699075E-4</v>
      </c>
      <c r="J666">
        <f t="shared" si="78"/>
        <v>0.25448313682702239</v>
      </c>
    </row>
    <row r="667" spans="3:10">
      <c r="C667">
        <f t="shared" si="80"/>
        <v>45.64350000000028</v>
      </c>
      <c r="D667">
        <f t="shared" si="83"/>
        <v>0.13787942195612138</v>
      </c>
      <c r="E667">
        <f t="shared" si="84"/>
        <v>2.608820150333839E-2</v>
      </c>
      <c r="F667">
        <f t="shared" si="85"/>
        <v>-3.5291306135287704E-3</v>
      </c>
      <c r="G667">
        <f t="shared" si="81"/>
        <v>3.4029712883939373E-4</v>
      </c>
      <c r="H667">
        <f t="shared" si="82"/>
        <v>1.4258051249215625E-4</v>
      </c>
      <c r="I667">
        <f t="shared" si="86"/>
        <v>4.8287764133154998E-4</v>
      </c>
      <c r="J667">
        <f t="shared" si="78"/>
        <v>0.25373940472633205</v>
      </c>
    </row>
    <row r="668" spans="3:10">
      <c r="C668">
        <f t="shared" si="80"/>
        <v>45.717000000000283</v>
      </c>
      <c r="D668">
        <f t="shared" si="83"/>
        <v>0.13977783952075981</v>
      </c>
      <c r="E668">
        <f t="shared" si="84"/>
        <v>2.5828810403244026E-2</v>
      </c>
      <c r="F668">
        <f t="shared" si="85"/>
        <v>-3.5430809753930629E-3</v>
      </c>
      <c r="G668">
        <f t="shared" si="81"/>
        <v>3.3356372342336341E-4</v>
      </c>
      <c r="H668">
        <f t="shared" si="82"/>
        <v>1.465338331581846E-4</v>
      </c>
      <c r="I668">
        <f t="shared" si="86"/>
        <v>4.8009755658154802E-4</v>
      </c>
      <c r="J668">
        <f t="shared" si="78"/>
        <v>0.25300791992387589</v>
      </c>
    </row>
    <row r="669" spans="3:10">
      <c r="C669">
        <f t="shared" si="80"/>
        <v>45.790500000000286</v>
      </c>
      <c r="D669">
        <f t="shared" si="83"/>
        <v>0.14165711647619894</v>
      </c>
      <c r="E669">
        <f t="shared" si="84"/>
        <v>2.5568393951552637E-2</v>
      </c>
      <c r="F669">
        <f t="shared" si="85"/>
        <v>-3.5566868084299314E-3</v>
      </c>
      <c r="G669">
        <f t="shared" si="81"/>
        <v>3.2687138463089675E-4</v>
      </c>
      <c r="H669">
        <f t="shared" si="82"/>
        <v>1.5050053986263544E-4</v>
      </c>
      <c r="I669">
        <f t="shared" si="86"/>
        <v>4.7737192449353216E-4</v>
      </c>
      <c r="J669">
        <f t="shared" si="78"/>
        <v>0.25228870353717969</v>
      </c>
    </row>
    <row r="670" spans="3:10">
      <c r="C670">
        <f t="shared" si="80"/>
        <v>45.864000000000289</v>
      </c>
      <c r="D670">
        <f t="shared" si="83"/>
        <v>0.14351717932032723</v>
      </c>
      <c r="E670">
        <f t="shared" si="84"/>
        <v>2.5306977471133037E-2</v>
      </c>
      <c r="F670">
        <f t="shared" si="85"/>
        <v>-3.5699484281883588E-3</v>
      </c>
      <c r="G670">
        <f t="shared" si="81"/>
        <v>3.2022155436221752E-4</v>
      </c>
      <c r="H670">
        <f t="shared" si="82"/>
        <v>1.5447885570047222E-4</v>
      </c>
      <c r="I670">
        <f t="shared" si="86"/>
        <v>4.7470041006268974E-4</v>
      </c>
      <c r="J670">
        <f t="shared" si="78"/>
        <v>0.25158177201132564</v>
      </c>
    </row>
    <row r="671" spans="3:10">
      <c r="C671">
        <f t="shared" si="80"/>
        <v>45.937500000000291</v>
      </c>
      <c r="D671">
        <f t="shared" si="83"/>
        <v>0.14535795641055932</v>
      </c>
      <c r="E671">
        <f t="shared" si="84"/>
        <v>2.5044586261661193E-2</v>
      </c>
      <c r="F671">
        <f t="shared" si="85"/>
        <v>-3.5828661768114167E-3</v>
      </c>
      <c r="G671">
        <f t="shared" si="81"/>
        <v>3.1361565050889431E-4</v>
      </c>
      <c r="H671">
        <f t="shared" si="82"/>
        <v>1.5846701618890547E-4</v>
      </c>
      <c r="I671">
        <f t="shared" si="86"/>
        <v>4.720826666977998E-4</v>
      </c>
      <c r="J671">
        <f t="shared" si="78"/>
        <v>0.2508871370949628</v>
      </c>
    </row>
    <row r="672" spans="3:10">
      <c r="C672">
        <f t="shared" si="80"/>
        <v>46.011000000000294</v>
      </c>
      <c r="D672">
        <f t="shared" si="83"/>
        <v>0.14717937796198774</v>
      </c>
      <c r="E672">
        <f t="shared" si="84"/>
        <v>2.4781245597665553E-2</v>
      </c>
      <c r="F672">
        <f t="shared" si="85"/>
        <v>-3.5954404228990865E-3</v>
      </c>
      <c r="G672">
        <f t="shared" si="81"/>
        <v>3.0705506668590916E-4</v>
      </c>
      <c r="H672">
        <f t="shared" si="82"/>
        <v>1.6246326972958229E-4</v>
      </c>
      <c r="I672">
        <f t="shared" si="86"/>
        <v>4.6951833641549142E-4</v>
      </c>
      <c r="J672">
        <f t="shared" si="78"/>
        <v>0.25020480581994992</v>
      </c>
    </row>
    <row r="673" spans="3:10">
      <c r="C673">
        <f t="shared" si="80"/>
        <v>46.084500000000297</v>
      </c>
      <c r="D673">
        <f t="shared" si="83"/>
        <v>0.14898137604539155</v>
      </c>
      <c r="E673">
        <f t="shared" si="84"/>
        <v>2.4516980726582469E-2</v>
      </c>
      <c r="F673">
        <f t="shared" si="85"/>
        <v>-3.6076715613694915E-3</v>
      </c>
      <c r="G673">
        <f t="shared" si="81"/>
        <v>3.0054117197380811E-4</v>
      </c>
      <c r="H673">
        <f t="shared" si="82"/>
        <v>1.6646587806283774E-4</v>
      </c>
      <c r="I673">
        <f t="shared" si="86"/>
        <v>4.6700705003664586E-4</v>
      </c>
      <c r="J673">
        <f t="shared" si="78"/>
        <v>0.24953478048471076</v>
      </c>
    </row>
    <row r="674" spans="3:10">
      <c r="C674">
        <f t="shared" si="80"/>
        <v>46.1580000000003</v>
      </c>
      <c r="D674">
        <f t="shared" si="83"/>
        <v>0.15076388458510295</v>
      </c>
      <c r="E674">
        <f t="shared" si="84"/>
        <v>2.4251816866821811E-2</v>
      </c>
      <c r="F674">
        <f t="shared" si="85"/>
        <v>-3.6195600133185654E-3</v>
      </c>
      <c r="G674">
        <f t="shared" si="81"/>
        <v>2.9407531067093145E-4</v>
      </c>
      <c r="H674">
        <f t="shared" si="82"/>
        <v>1.704731167139268E-4</v>
      </c>
      <c r="I674">
        <f t="shared" si="86"/>
        <v>4.6454842738485826E-4</v>
      </c>
      <c r="J674">
        <f t="shared" si="78"/>
        <v>0.24887705864137236</v>
      </c>
    </row>
    <row r="675" spans="3:10">
      <c r="C675">
        <f t="shared" si="80"/>
        <v>46.231500000000302</v>
      </c>
      <c r="D675">
        <f t="shared" si="83"/>
        <v>0.15252683935673242</v>
      </c>
      <c r="E675">
        <f t="shared" si="84"/>
        <v>2.3985779205842897E-2</v>
      </c>
      <c r="F675">
        <f t="shared" si="85"/>
        <v>-3.6311062258781884E-3</v>
      </c>
      <c r="G675">
        <f t="shared" si="81"/>
        <v>2.8765880205572277E-4</v>
      </c>
      <c r="H675">
        <f t="shared" si="82"/>
        <v>1.7448327543115842E-4</v>
      </c>
      <c r="I675">
        <f t="shared" si="86"/>
        <v>4.6214207748688119E-4</v>
      </c>
      <c r="J675">
        <f t="shared" si="78"/>
        <v>0.24823163308675528</v>
      </c>
    </row>
    <row r="676" spans="3:10">
      <c r="C676">
        <f t="shared" si="80"/>
        <v>46.305000000000305</v>
      </c>
      <c r="D676">
        <f t="shared" si="83"/>
        <v>0.15427017798475312</v>
      </c>
      <c r="E676">
        <f t="shared" si="84"/>
        <v>2.3718892898240852E-2</v>
      </c>
      <c r="F676">
        <f t="shared" si="85"/>
        <v>-3.6423106720727843E-3</v>
      </c>
      <c r="G676">
        <f t="shared" si="81"/>
        <v>2.8129294015911017E-4</v>
      </c>
      <c r="H676">
        <f t="shared" si="82"/>
        <v>1.7849465861585555E-4</v>
      </c>
      <c r="I676">
        <f t="shared" si="86"/>
        <v>4.5978759877496572E-4</v>
      </c>
      <c r="J676">
        <f t="shared" si="78"/>
        <v>0.24759849185727167</v>
      </c>
    </row>
    <row r="677" spans="3:10">
      <c r="C677">
        <f t="shared" si="80"/>
        <v>46.378500000000308</v>
      </c>
      <c r="D677">
        <f t="shared" si="83"/>
        <v>0.15599383993994562</v>
      </c>
      <c r="E677">
        <f t="shared" si="84"/>
        <v>2.34511830638435E-2</v>
      </c>
      <c r="F677">
        <f t="shared" si="85"/>
        <v>-3.6531738506744207E-3</v>
      </c>
      <c r="G677">
        <f t="shared" si="81"/>
        <v>2.7497899354695011E-4</v>
      </c>
      <c r="H677">
        <f t="shared" si="82"/>
        <v>1.8250558574407029E-4</v>
      </c>
      <c r="I677">
        <f t="shared" si="86"/>
        <v>4.574845792910204E-4</v>
      </c>
      <c r="J677">
        <f t="shared" si="78"/>
        <v>0.24697761822778475</v>
      </c>
    </row>
    <row r="678" spans="3:10">
      <c r="C678">
        <f t="shared" si="80"/>
        <v>46.452000000000311</v>
      </c>
      <c r="D678">
        <f t="shared" si="83"/>
        <v>0.15769776653670331</v>
      </c>
      <c r="E678">
        <f t="shared" si="84"/>
        <v>2.3182674785818931E-2</v>
      </c>
      <c r="F678">
        <f t="shared" si="85"/>
        <v>-3.6636962860564096E-3</v>
      </c>
      <c r="G678">
        <f t="shared" si="81"/>
        <v>2.6871820511252244E-4</v>
      </c>
      <c r="H678">
        <f t="shared" si="82"/>
        <v>1.8651439177998436E-4</v>
      </c>
      <c r="I678">
        <f t="shared" si="86"/>
        <v>4.552325968925068E-4</v>
      </c>
      <c r="J678">
        <f t="shared" si="78"/>
        <v>0.24636899071447196</v>
      </c>
    </row>
    <row r="679" spans="3:10">
      <c r="C679">
        <f t="shared" si="80"/>
        <v>46.525500000000314</v>
      </c>
      <c r="D679">
        <f t="shared" si="83"/>
        <v>0.15938190093019966</v>
      </c>
      <c r="E679">
        <f t="shared" si="84"/>
        <v>2.2913393108793784E-2</v>
      </c>
      <c r="F679">
        <f t="shared" si="85"/>
        <v>-3.6738785280454466E-3</v>
      </c>
      <c r="G679">
        <f t="shared" si="81"/>
        <v>2.6251179187905923E-4</v>
      </c>
      <c r="H679">
        <f t="shared" si="82"/>
        <v>1.9051942758092983E-4</v>
      </c>
      <c r="I679">
        <f t="shared" si="86"/>
        <v>4.5303121945998903E-4</v>
      </c>
      <c r="J679">
        <f t="shared" si="78"/>
        <v>0.24577258308172864</v>
      </c>
    </row>
    <row r="680" spans="3:10">
      <c r="C680">
        <f t="shared" si="80"/>
        <v>46.599000000000316</v>
      </c>
      <c r="D680">
        <f t="shared" si="83"/>
        <v>0.16104618811341787</v>
      </c>
      <c r="E680">
        <f t="shared" si="84"/>
        <v>2.2643363036982445E-2</v>
      </c>
      <c r="F680">
        <f t="shared" si="85"/>
        <v>-3.6837211517722849E-3</v>
      </c>
      <c r="G680">
        <f t="shared" si="81"/>
        <v>2.5636094481229141E-4</v>
      </c>
      <c r="H680">
        <f t="shared" si="82"/>
        <v>1.945190602939678E-4</v>
      </c>
      <c r="I680">
        <f t="shared" si="86"/>
        <v>4.5088000510625924E-4</v>
      </c>
      <c r="J680">
        <f t="shared" si="78"/>
        <v>0.24518836435313951</v>
      </c>
    </row>
    <row r="681" spans="3:10">
      <c r="C681">
        <f t="shared" si="80"/>
        <v>46.672500000000319</v>
      </c>
      <c r="D681">
        <f t="shared" si="83"/>
        <v>0.1626905749140439</v>
      </c>
      <c r="E681">
        <f t="shared" si="84"/>
        <v>2.237260953232718E-2</v>
      </c>
      <c r="F681">
        <f t="shared" si="85"/>
        <v>-3.6932247575209801E-3</v>
      </c>
      <c r="G681">
        <f t="shared" si="81"/>
        <v>2.502668286429885E-4</v>
      </c>
      <c r="H681">
        <f t="shared" si="82"/>
        <v>1.9851167374396598E-4</v>
      </c>
      <c r="I681">
        <f t="shared" si="86"/>
        <v>4.4877850238695446E-4</v>
      </c>
      <c r="J681">
        <f t="shared" si="78"/>
        <v>0.24461629882653757</v>
      </c>
    </row>
    <row r="682" spans="3:10">
      <c r="C682">
        <f t="shared" si="80"/>
        <v>46.746000000000322</v>
      </c>
      <c r="D682">
        <f t="shared" si="83"/>
        <v>0.16431500999122364</v>
      </c>
      <c r="E682">
        <f t="shared" si="84"/>
        <v>2.2101157512649388E-2</v>
      </c>
      <c r="F682">
        <f t="shared" si="85"/>
        <v>-3.7023899705767201E-3</v>
      </c>
      <c r="G682">
        <f t="shared" si="81"/>
        <v>2.4423058169946926E-4</v>
      </c>
      <c r="H682">
        <f t="shared" si="82"/>
        <v>2.0249566881311943E-4</v>
      </c>
      <c r="I682">
        <f t="shared" si="86"/>
        <v>4.4672625051258869E-4</v>
      </c>
      <c r="J682">
        <f t="shared" si="78"/>
        <v>0.24405634609316176</v>
      </c>
    </row>
    <row r="683" spans="3:10">
      <c r="C683">
        <f t="shared" si="80"/>
        <v>46.819500000000325</v>
      </c>
      <c r="D683">
        <f t="shared" si="83"/>
        <v>0.16591944383218482</v>
      </c>
      <c r="E683">
        <f t="shared" si="84"/>
        <v>2.1829031849811997E-2</v>
      </c>
      <c r="F683">
        <f t="shared" si="85"/>
        <v>-3.711217441072244E-3</v>
      </c>
      <c r="G683">
        <f t="shared" si="81"/>
        <v>2.3825331575005328E-4</v>
      </c>
      <c r="H683">
        <f t="shared" si="82"/>
        <v>2.0646946381186148E-4</v>
      </c>
      <c r="I683">
        <f t="shared" si="86"/>
        <v>4.4472277956191474E-4</v>
      </c>
      <c r="J683">
        <f t="shared" si="78"/>
        <v>0.24350846106091531</v>
      </c>
    </row>
    <row r="684" spans="3:10">
      <c r="C684">
        <f t="shared" si="80"/>
        <v>46.893000000000328</v>
      </c>
      <c r="D684">
        <f t="shared" si="83"/>
        <v>0.16750382874872496</v>
      </c>
      <c r="E684">
        <f t="shared" si="84"/>
        <v>2.1556257367893187E-2</v>
      </c>
      <c r="F684">
        <f t="shared" si="85"/>
        <v>-3.7197078438328925E-3</v>
      </c>
      <c r="G684">
        <f t="shared" si="81"/>
        <v>2.3233611585542465E-4</v>
      </c>
      <c r="H684">
        <f t="shared" si="82"/>
        <v>2.1043149484111634E-4</v>
      </c>
      <c r="I684">
        <f t="shared" si="86"/>
        <v>4.4276761069654102E-4</v>
      </c>
      <c r="J684">
        <f t="shared" si="78"/>
        <v>0.24297259398171941</v>
      </c>
    </row>
    <row r="685" spans="3:10">
      <c r="C685">
        <f t="shared" si="80"/>
        <v>46.96650000000033</v>
      </c>
      <c r="D685">
        <f t="shared" si="83"/>
        <v>0.16906811887356576</v>
      </c>
      <c r="E685">
        <f t="shared" si="84"/>
        <v>2.1282858841371471E-2</v>
      </c>
      <c r="F685">
        <f t="shared" si="85"/>
        <v>-3.7278618782202889E-3</v>
      </c>
      <c r="G685">
        <f t="shared" si="81"/>
        <v>2.264800402308719E-4</v>
      </c>
      <c r="H685">
        <f t="shared" si="82"/>
        <v>2.1438021614584622E-4</v>
      </c>
      <c r="I685">
        <f t="shared" si="86"/>
        <v>4.4086025637671809E-4</v>
      </c>
      <c r="J685">
        <f t="shared" si="78"/>
        <v>0.24244869048294682</v>
      </c>
    </row>
    <row r="686" spans="3:10">
      <c r="C686">
        <f t="shared" si="80"/>
        <v>47.040000000000333</v>
      </c>
      <c r="D686">
        <f t="shared" si="83"/>
        <v>0.17061227015657496</v>
      </c>
      <c r="E686">
        <f t="shared" si="84"/>
        <v>2.1008860993322279E-2</v>
      </c>
      <c r="F686">
        <f t="shared" si="85"/>
        <v>-3.7356802679746719E-3</v>
      </c>
      <c r="G686">
        <f t="shared" si="81"/>
        <v>2.2068612011836918E-4</v>
      </c>
      <c r="H686">
        <f t="shared" si="82"/>
        <v>2.1831410045985088E-4</v>
      </c>
      <c r="I686">
        <f t="shared" si="86"/>
        <v>4.3900022057822007E-4</v>
      </c>
      <c r="J686">
        <f t="shared" si="78"/>
        <v>0.24193669160291226</v>
      </c>
    </row>
    <row r="687" spans="3:10">
      <c r="C687">
        <f t="shared" si="80"/>
        <v>47.113500000000336</v>
      </c>
      <c r="D687">
        <f t="shared" si="83"/>
        <v>0.17213624036085648</v>
      </c>
      <c r="E687">
        <f t="shared" si="84"/>
        <v>2.073428849362614E-2</v>
      </c>
      <c r="F687">
        <f t="shared" si="85"/>
        <v>-3.7431637610559109E-3</v>
      </c>
      <c r="G687">
        <f t="shared" si="81"/>
        <v>2.1495535966845866E-4</v>
      </c>
      <c r="H687">
        <f t="shared" si="82"/>
        <v>2.2223163934177915E-4</v>
      </c>
      <c r="I687">
        <f t="shared" si="86"/>
        <v>4.3718699901023781E-4</v>
      </c>
      <c r="J687">
        <f t="shared" ref="J687:J750" si="87">SQRT(2*(I687)/k)</f>
        <v>0.24143653383038721</v>
      </c>
    </row>
    <row r="688" spans="3:10">
      <c r="C688">
        <f t="shared" si="80"/>
        <v>47.187000000000339</v>
      </c>
      <c r="D688">
        <f t="shared" si="83"/>
        <v>0.17363998905870984</v>
      </c>
      <c r="E688">
        <f t="shared" si="84"/>
        <v>2.0459165957188531E-2</v>
      </c>
      <c r="F688">
        <f t="shared" si="85"/>
        <v>-3.7503131294832053E-3</v>
      </c>
      <c r="G688">
        <f t="shared" si="81"/>
        <v>2.0928873583189104E-4</v>
      </c>
      <c r="H688">
        <f t="shared" si="82"/>
        <v>2.2613134350231651E-4</v>
      </c>
      <c r="I688">
        <f t="shared" si="86"/>
        <v>4.3542007933420755E-4</v>
      </c>
      <c r="J688">
        <f t="shared" si="87"/>
        <v>0.24094814914809853</v>
      </c>
    </row>
    <row r="689" spans="3:10">
      <c r="C689">
        <f t="shared" si="80"/>
        <v>47.260500000000341</v>
      </c>
      <c r="D689">
        <f t="shared" si="83"/>
        <v>0.17512347762745945</v>
      </c>
      <c r="E689">
        <f t="shared" si="84"/>
        <v>2.0183517942171516E-2</v>
      </c>
      <c r="F689">
        <f t="shared" si="85"/>
        <v>-3.7571291691734965E-3</v>
      </c>
      <c r="G689">
        <f t="shared" si="81"/>
        <v>2.0368719826097974E-4</v>
      </c>
      <c r="H689">
        <f t="shared" si="82"/>
        <v>2.3001174312251466E-4</v>
      </c>
      <c r="I689">
        <f t="shared" si="86"/>
        <v>4.3369894138349443E-4</v>
      </c>
      <c r="J689">
        <f t="shared" si="87"/>
        <v>0.24047146508016135</v>
      </c>
    </row>
    <row r="690" spans="3:10">
      <c r="C690">
        <f t="shared" si="80"/>
        <v>47.334000000000344</v>
      </c>
      <c r="D690">
        <f t="shared" si="83"/>
        <v>0.1765866692451549</v>
      </c>
      <c r="E690">
        <f t="shared" si="84"/>
        <v>1.9907368948237265E-2</v>
      </c>
      <c r="F690">
        <f t="shared" si="85"/>
        <v>-3.76361269977861E-3</v>
      </c>
      <c r="G690">
        <f t="shared" si="81"/>
        <v>1.9815166922062063E-4</v>
      </c>
      <c r="H690">
        <f t="shared" si="82"/>
        <v>2.33871388163233E-4</v>
      </c>
      <c r="I690">
        <f t="shared" si="86"/>
        <v>4.3202305738385366E-4</v>
      </c>
      <c r="J690">
        <f t="shared" si="87"/>
        <v>0.24000640474338836</v>
      </c>
    </row>
    <row r="691" spans="3:10">
      <c r="C691">
        <f t="shared" si="80"/>
        <v>47.407500000000347</v>
      </c>
      <c r="D691">
        <f t="shared" si="83"/>
        <v>0.17802952888614296</v>
      </c>
      <c r="E691">
        <f t="shared" si="84"/>
        <v>1.9630743414803538E-2</v>
      </c>
      <c r="F691">
        <f t="shared" si="85"/>
        <v>-3.7697645645211426E-3</v>
      </c>
      <c r="G691">
        <f t="shared" si="81"/>
        <v>1.9268304350892622E-4</v>
      </c>
      <c r="H691">
        <f t="shared" si="82"/>
        <v>2.3770884866566505E-4</v>
      </c>
      <c r="I691">
        <f t="shared" si="86"/>
        <v>4.3039189217459128E-4</v>
      </c>
      <c r="J691">
        <f t="shared" si="87"/>
        <v>0.23955288690241</v>
      </c>
    </row>
    <row r="692" spans="3:10">
      <c r="C692">
        <f t="shared" si="80"/>
        <v>47.48100000000035</v>
      </c>
      <c r="D692">
        <f t="shared" si="83"/>
        <v>0.17945202331651233</v>
      </c>
      <c r="E692">
        <f t="shared" si="84"/>
        <v>1.9353665719311235E-2</v>
      </c>
      <c r="F692">
        <f t="shared" si="85"/>
        <v>-3.7755856300291137E-3</v>
      </c>
      <c r="G692">
        <f t="shared" si="81"/>
        <v>1.8728218838742143E-4</v>
      </c>
      <c r="H692">
        <f t="shared" si="82"/>
        <v>2.4152271504292562E-4</v>
      </c>
      <c r="I692">
        <f t="shared" si="86"/>
        <v>4.2880490343034705E-4</v>
      </c>
      <c r="J692">
        <f t="shared" si="87"/>
        <v>0.2391108260285307</v>
      </c>
    </row>
    <row r="693" spans="3:10">
      <c r="C693">
        <f t="shared" si="80"/>
        <v>47.554500000000353</v>
      </c>
      <c r="D693">
        <f t="shared" si="83"/>
        <v>0.18085412108941187</v>
      </c>
      <c r="E693">
        <f t="shared" si="84"/>
        <v>1.9076160175504096E-2</v>
      </c>
      <c r="F693">
        <f t="shared" si="85"/>
        <v>-3.7810767861694078E-3</v>
      </c>
      <c r="G693">
        <f t="shared" si="81"/>
        <v>1.8194994352074422E-4</v>
      </c>
      <c r="H693">
        <f t="shared" si="82"/>
        <v>2.4531159836267734E-4</v>
      </c>
      <c r="I693">
        <f t="shared" si="86"/>
        <v>4.2726154188342156E-4</v>
      </c>
      <c r="J693">
        <f t="shared" si="87"/>
        <v>0.23868013236223959</v>
      </c>
    </row>
    <row r="694" spans="3:10">
      <c r="C694">
        <f t="shared" ref="C694:C757" si="88">C693+delta_t</f>
        <v>47.628000000000355</v>
      </c>
      <c r="D694">
        <f t="shared" si="83"/>
        <v>0.18223579254024333</v>
      </c>
      <c r="E694">
        <f t="shared" si="84"/>
        <v>1.8798251031720645E-2</v>
      </c>
      <c r="F694">
        <f t="shared" si="85"/>
        <v>-3.7862389458800062E-3</v>
      </c>
      <c r="G694">
        <f t="shared" ref="G694:G757" si="89">0.5*m*(E694)^2</f>
        <v>1.7668712092579317E-4</v>
      </c>
      <c r="H694">
        <f t="shared" ref="H694:H757" si="90">0.5*k*(D694)^2</f>
        <v>2.4907413062077955E-4</v>
      </c>
      <c r="I694">
        <f t="shared" si="86"/>
        <v>4.2576125154657272E-4</v>
      </c>
      <c r="J694">
        <f t="shared" si="87"/>
        <v>0.23826071197928617</v>
      </c>
    </row>
    <row r="695" spans="3:10">
      <c r="C695">
        <f t="shared" si="88"/>
        <v>47.701500000000358</v>
      </c>
      <c r="D695">
        <f t="shared" ref="D695:D758" si="91">D694+delta_t*E695</f>
        <v>0.18359700978172941</v>
      </c>
      <c r="E695">
        <f t="shared" ref="E695:E758" si="92">E694+delta_t*F694</f>
        <v>1.8519962469198466E-2</v>
      </c>
      <c r="F695">
        <f t="shared" ref="F695:F758" si="93">-(k/m)*D695-(b/m)*E695 + (F_0/m)*COS(omega*C695)</f>
        <v>-3.7910730450010552E-3</v>
      </c>
      <c r="G695">
        <f t="shared" si="89"/>
        <v>1.7149450493025986E-4</v>
      </c>
      <c r="H695">
        <f t="shared" si="90"/>
        <v>2.5280896500594335E-4</v>
      </c>
      <c r="I695">
        <f t="shared" ref="I695:I758" si="94">G695+H695</f>
        <v>4.2430346993620324E-4</v>
      </c>
      <c r="J695">
        <f t="shared" si="87"/>
        <v>0.2378524668602236</v>
      </c>
    </row>
    <row r="696" spans="3:10">
      <c r="C696">
        <f t="shared" si="88"/>
        <v>47.775000000000361</v>
      </c>
      <c r="D696">
        <f t="shared" si="91"/>
        <v>0.18493774669885815</v>
      </c>
      <c r="E696">
        <f t="shared" si="92"/>
        <v>1.8241318600390889E-2</v>
      </c>
      <c r="F696">
        <f t="shared" si="93"/>
        <v>-3.7955800421047617E-3</v>
      </c>
      <c r="G696">
        <f t="shared" si="89"/>
        <v>1.6637285214048331E-4</v>
      </c>
      <c r="H696">
        <f t="shared" si="90"/>
        <v>2.5651477615538264E-4</v>
      </c>
      <c r="I696">
        <f t="shared" si="94"/>
        <v>4.2288762829586596E-4</v>
      </c>
      <c r="J696">
        <f t="shared" si="87"/>
        <v>0.23745529496331613</v>
      </c>
    </row>
    <row r="697" spans="3:10">
      <c r="C697">
        <f t="shared" si="88"/>
        <v>47.848500000000364</v>
      </c>
      <c r="D697">
        <f t="shared" si="91"/>
        <v>0.18625797894370441</v>
      </c>
      <c r="E697">
        <f t="shared" si="92"/>
        <v>1.796234346729619E-2</v>
      </c>
      <c r="F697">
        <f t="shared" si="93"/>
        <v>-3.7997609183241529E-3</v>
      </c>
      <c r="G697">
        <f t="shared" si="89"/>
        <v>1.6132289141855907E-4</v>
      </c>
      <c r="H697">
        <f t="shared" si="90"/>
        <v>2.6019026040145077E-4</v>
      </c>
      <c r="I697">
        <f t="shared" si="94"/>
        <v>4.2151315182000984E-4</v>
      </c>
      <c r="J697">
        <f t="shared" si="87"/>
        <v>0.23706909030069973</v>
      </c>
    </row>
    <row r="698" spans="3:10">
      <c r="C698">
        <f t="shared" si="88"/>
        <v>47.922000000000367</v>
      </c>
      <c r="D698">
        <f t="shared" si="91"/>
        <v>0.18755768393012967</v>
      </c>
      <c r="E698">
        <f t="shared" si="92"/>
        <v>1.7683061039799365E-2</v>
      </c>
      <c r="F698">
        <f t="shared" si="93"/>
        <v>-3.8036166771807092E-3</v>
      </c>
      <c r="G698">
        <f t="shared" si="89"/>
        <v>1.563453238686351E-4</v>
      </c>
      <c r="H698">
        <f t="shared" si="90"/>
        <v>2.6383413600925812E-4</v>
      </c>
      <c r="I698">
        <f t="shared" si="94"/>
        <v>4.2017945987789322E-4</v>
      </c>
      <c r="J698">
        <f t="shared" si="87"/>
        <v>0.23669374301767906</v>
      </c>
    </row>
    <row r="699" spans="3:10">
      <c r="C699">
        <f t="shared" si="88"/>
        <v>47.995500000000369</v>
      </c>
      <c r="D699">
        <f t="shared" si="91"/>
        <v>0.18883684082836064</v>
      </c>
      <c r="E699">
        <f t="shared" si="92"/>
        <v>1.7403495214026583E-2</v>
      </c>
      <c r="F699">
        <f t="shared" si="93"/>
        <v>-3.807148344410898E-3</v>
      </c>
      <c r="G699">
        <f t="shared" si="89"/>
        <v>1.5144082283232308E-4</v>
      </c>
      <c r="H699">
        <f t="shared" si="90"/>
        <v>2.674451434052671E-4</v>
      </c>
      <c r="I699">
        <f t="shared" si="94"/>
        <v>4.1888596623759018E-4</v>
      </c>
      <c r="J699">
        <f t="shared" si="87"/>
        <v>0.23632913947503814</v>
      </c>
    </row>
    <row r="700" spans="3:10">
      <c r="C700">
        <f t="shared" si="88"/>
        <v>48.069000000000372</v>
      </c>
      <c r="D700">
        <f t="shared" si="91"/>
        <v>0.190095430559448</v>
      </c>
      <c r="E700">
        <f t="shared" si="92"/>
        <v>1.712366981071238E-2</v>
      </c>
      <c r="F700">
        <f t="shared" si="93"/>
        <v>-3.8103569677916129E-3</v>
      </c>
      <c r="G700">
        <f t="shared" si="89"/>
        <v>1.4661003389315129E-4</v>
      </c>
      <c r="H700">
        <f t="shared" si="90"/>
        <v>2.7102204539686438E-4</v>
      </c>
      <c r="I700">
        <f t="shared" si="94"/>
        <v>4.1763207929001566E-4</v>
      </c>
      <c r="J700">
        <f t="shared" si="87"/>
        <v>0.23597516233423541</v>
      </c>
    </row>
    <row r="701" spans="3:10">
      <c r="C701">
        <f t="shared" si="88"/>
        <v>48.142500000000375</v>
      </c>
      <c r="D701">
        <f t="shared" si="91"/>
        <v>0.1913334357896061</v>
      </c>
      <c r="E701">
        <f t="shared" si="92"/>
        <v>1.6843608573579697E-2</v>
      </c>
      <c r="F701">
        <f t="shared" si="93"/>
        <v>-3.8132436169645545E-3</v>
      </c>
      <c r="G701">
        <f t="shared" si="89"/>
        <v>1.4185357488998373E-4</v>
      </c>
      <c r="H701">
        <f t="shared" si="90"/>
        <v>2.745636273829149E-4</v>
      </c>
      <c r="I701">
        <f t="shared" si="94"/>
        <v>4.1641720227289861E-4</v>
      </c>
      <c r="J701">
        <f t="shared" si="87"/>
        <v>0.23563169064535119</v>
      </c>
    </row>
    <row r="702" spans="3:10">
      <c r="C702">
        <f t="shared" si="88"/>
        <v>48.216000000000378</v>
      </c>
      <c r="D702">
        <f t="shared" si="91"/>
        <v>0.19255084092443445</v>
      </c>
      <c r="E702">
        <f t="shared" si="92"/>
        <v>1.6563335167732802E-2</v>
      </c>
      <c r="F702">
        <f t="shared" si="93"/>
        <v>-3.8158093832595533E-3</v>
      </c>
      <c r="G702">
        <f t="shared" si="89"/>
        <v>1.3717203593932711E-4</v>
      </c>
      <c r="H702">
        <f t="shared" si="90"/>
        <v>2.7806869755530141E-4</v>
      </c>
      <c r="I702">
        <f t="shared" si="94"/>
        <v>4.1524073349462852E-4</v>
      </c>
      <c r="J702">
        <f t="shared" si="87"/>
        <v>0.2352985999376476</v>
      </c>
    </row>
    <row r="703" spans="3:10">
      <c r="C703">
        <f t="shared" si="88"/>
        <v>48.28950000000038</v>
      </c>
      <c r="D703">
        <f t="shared" si="91"/>
        <v>0.19374763210302209</v>
      </c>
      <c r="E703">
        <f t="shared" si="92"/>
        <v>1.6282873178063224E-2</v>
      </c>
      <c r="F703">
        <f t="shared" si="93"/>
        <v>-3.8180553795168718E-3</v>
      </c>
      <c r="G703">
        <f t="shared" si="89"/>
        <v>1.3256597946644538E-4</v>
      </c>
      <c r="H703">
        <f t="shared" si="90"/>
        <v>2.8153608709146E-4</v>
      </c>
      <c r="I703">
        <f t="shared" si="94"/>
        <v>4.1410206655790541E-4</v>
      </c>
      <c r="J703">
        <f t="shared" si="87"/>
        <v>0.23497576231259978</v>
      </c>
    </row>
    <row r="704" spans="3:10">
      <c r="C704">
        <f t="shared" si="88"/>
        <v>48.363000000000383</v>
      </c>
      <c r="D704">
        <f t="shared" si="91"/>
        <v>0.19492379719193575</v>
      </c>
      <c r="E704">
        <f t="shared" si="92"/>
        <v>1.6002246107668733E-2</v>
      </c>
      <c r="F704">
        <f t="shared" si="93"/>
        <v>-3.8199827399084856E-3</v>
      </c>
      <c r="G704">
        <f t="shared" si="89"/>
        <v>1.2803594024519955E-4</v>
      </c>
      <c r="H704">
        <f t="shared" si="90"/>
        <v>2.8496465033792172E-4</v>
      </c>
      <c r="I704">
        <f t="shared" si="94"/>
        <v>4.1300059058312126E-4</v>
      </c>
      <c r="J704">
        <f t="shared" si="87"/>
        <v>0.23466304653925132</v>
      </c>
    </row>
    <row r="705" spans="3:10">
      <c r="C705">
        <f t="shared" si="88"/>
        <v>48.436500000000386</v>
      </c>
      <c r="D705">
        <f t="shared" si="91"/>
        <v>0.19607932577909273</v>
      </c>
      <c r="E705">
        <f t="shared" si="92"/>
        <v>1.5721477376285459E-2</v>
      </c>
      <c r="F705">
        <f t="shared" si="93"/>
        <v>-3.8215926197583765E-3</v>
      </c>
      <c r="G705">
        <f t="shared" si="89"/>
        <v>1.2358242544652776E-4</v>
      </c>
      <c r="H705">
        <f t="shared" si="90"/>
        <v>2.8835326498487685E-4</v>
      </c>
      <c r="I705">
        <f t="shared" si="94"/>
        <v>4.1193569043140464E-4</v>
      </c>
      <c r="J705">
        <f t="shared" si="87"/>
        <v>0.23436031815174532</v>
      </c>
    </row>
    <row r="706" spans="3:10">
      <c r="C706">
        <f t="shared" si="88"/>
        <v>48.510000000000389</v>
      </c>
      <c r="D706">
        <f t="shared" si="91"/>
        <v>0.19721420916751964</v>
      </c>
      <c r="E706">
        <f t="shared" si="92"/>
        <v>1.5440590318733217E-2</v>
      </c>
      <c r="F706">
        <f t="shared" si="93"/>
        <v>-3.8228861953618545E-3</v>
      </c>
      <c r="G706">
        <f t="shared" si="89"/>
        <v>1.1920591469547898E-4</v>
      </c>
      <c r="H706">
        <f t="shared" si="90"/>
        <v>2.9170083223177643E-4</v>
      </c>
      <c r="I706">
        <f t="shared" si="94"/>
        <v>4.109067469272554E-4</v>
      </c>
      <c r="J706">
        <f t="shared" si="87"/>
        <v>0.23406743954887743</v>
      </c>
    </row>
    <row r="707" spans="3:10">
      <c r="C707">
        <f t="shared" si="88"/>
        <v>48.583500000000392</v>
      </c>
      <c r="D707">
        <f t="shared" si="91"/>
        <v>0.19832844036899763</v>
      </c>
      <c r="E707">
        <f t="shared" si="92"/>
        <v>1.5159608183374121E-2</v>
      </c>
      <c r="F707">
        <f t="shared" si="93"/>
        <v>-3.8238646638039152E-3</v>
      </c>
      <c r="G707">
        <f t="shared" si="89"/>
        <v>1.1490686013671182E-4</v>
      </c>
      <c r="H707">
        <f t="shared" si="90"/>
        <v>2.9500627694399286E-4</v>
      </c>
      <c r="I707">
        <f t="shared" si="94"/>
        <v>4.0991313708070467E-4</v>
      </c>
      <c r="J707">
        <f t="shared" si="87"/>
        <v>0.23378427009551767</v>
      </c>
    </row>
    <row r="708" spans="3:10">
      <c r="C708">
        <f t="shared" si="88"/>
        <v>48.657000000000394</v>
      </c>
      <c r="D708">
        <f t="shared" si="91"/>
        <v>0.19942201409759561</v>
      </c>
      <c r="E708">
        <f t="shared" si="92"/>
        <v>1.4878554130584533E-2</v>
      </c>
      <c r="F708">
        <f t="shared" si="93"/>
        <v>-3.8245292427766678E-3</v>
      </c>
      <c r="G708">
        <f t="shared" si="89"/>
        <v>1.1068568650836704E-4</v>
      </c>
      <c r="H708">
        <f t="shared" si="90"/>
        <v>2.9826854780056215E-4</v>
      </c>
      <c r="I708">
        <f t="shared" si="94"/>
        <v>4.0895423430892919E-4</v>
      </c>
      <c r="J708">
        <f t="shared" si="87"/>
        <v>0.23351066622574346</v>
      </c>
    </row>
    <row r="709" spans="3:10">
      <c r="C709">
        <f t="shared" si="88"/>
        <v>48.730500000000397</v>
      </c>
      <c r="D709">
        <f t="shared" si="91"/>
        <v>0.20049492676309177</v>
      </c>
      <c r="E709">
        <f t="shared" si="92"/>
        <v>1.4597451231240448E-2</v>
      </c>
      <c r="F709">
        <f t="shared" si="93"/>
        <v>-3.824881170395842E-3</v>
      </c>
      <c r="G709">
        <f t="shared" si="89"/>
        <v>1.0654279122422164E-4</v>
      </c>
      <c r="H709">
        <f t="shared" si="90"/>
        <v>3.0148661743303147E-4</v>
      </c>
      <c r="I709">
        <f t="shared" si="94"/>
        <v>4.0802940865725308E-4</v>
      </c>
      <c r="J709">
        <f t="shared" si="87"/>
        <v>0.23324648154752606</v>
      </c>
    </row>
    <row r="710" spans="3:10">
      <c r="C710">
        <f t="shared" si="88"/>
        <v>48.8040000000004</v>
      </c>
      <c r="D710">
        <f t="shared" si="91"/>
        <v>0.20154717646428519</v>
      </c>
      <c r="E710">
        <f t="shared" si="92"/>
        <v>1.4316322465216353E-2</v>
      </c>
      <c r="F710">
        <f t="shared" si="93"/>
        <v>-3.8249217050163936E-3</v>
      </c>
      <c r="G710">
        <f t="shared" si="89"/>
        <v>1.0247854446402922E-4</v>
      </c>
      <c r="H710">
        <f t="shared" si="90"/>
        <v>3.0465948255544285E-4</v>
      </c>
      <c r="I710">
        <f t="shared" si="94"/>
        <v>4.0713802701947209E-4</v>
      </c>
      <c r="J710">
        <f t="shared" si="87"/>
        <v>0.23299156694881243</v>
      </c>
    </row>
    <row r="711" spans="3:10">
      <c r="C711">
        <f t="shared" si="88"/>
        <v>48.877500000000403</v>
      </c>
      <c r="D711">
        <f t="shared" si="91"/>
        <v>0.20257876298219765</v>
      </c>
      <c r="E711">
        <f t="shared" si="92"/>
        <v>1.4035190719897648E-2</v>
      </c>
      <c r="F711">
        <f t="shared" si="93"/>
        <v>-3.824652125047233E-3</v>
      </c>
      <c r="G711">
        <f t="shared" si="89"/>
        <v>9.849328927195053E-5</v>
      </c>
      <c r="H711">
        <f t="shared" si="90"/>
        <v>3.0778616408548061E-4</v>
      </c>
      <c r="I711">
        <f t="shared" si="94"/>
        <v>4.0627945335743114E-4</v>
      </c>
      <c r="J711">
        <f t="shared" si="87"/>
        <v>0.23274577070484184</v>
      </c>
    </row>
    <row r="712" spans="3:10">
      <c r="C712">
        <f t="shared" si="88"/>
        <v>48.951000000000406</v>
      </c>
      <c r="D712">
        <f t="shared" si="91"/>
        <v>0.2035896877731676</v>
      </c>
      <c r="E712">
        <f t="shared" si="92"/>
        <v>1.3754078788706676E-2</v>
      </c>
      <c r="F712">
        <f t="shared" si="93"/>
        <v>-3.8240737287650877E-3</v>
      </c>
      <c r="G712">
        <f t="shared" si="89"/>
        <v>9.4587341662975453E-5</v>
      </c>
      <c r="H712">
        <f t="shared" si="90"/>
        <v>3.1086570725681899E-4</v>
      </c>
      <c r="I712">
        <f t="shared" si="94"/>
        <v>4.0545304891979444E-4</v>
      </c>
      <c r="J712">
        <f t="shared" si="87"/>
        <v>0.23250893858653965</v>
      </c>
    </row>
    <row r="713" spans="3:10">
      <c r="C713">
        <f t="shared" si="88"/>
        <v>49.024500000000408</v>
      </c>
      <c r="D713">
        <f t="shared" si="91"/>
        <v>0.20457995396183631</v>
      </c>
      <c r="E713">
        <f t="shared" si="92"/>
        <v>1.3473009369642441E-2</v>
      </c>
      <c r="F713">
        <f t="shared" si="93"/>
        <v>-3.8231878341275214E-3</v>
      </c>
      <c r="G713">
        <f t="shared" si="89"/>
        <v>9.0760990737236505E-5</v>
      </c>
      <c r="H713">
        <f t="shared" si="90"/>
        <v>3.1389718172270296E-4</v>
      </c>
      <c r="I713">
        <f t="shared" si="94"/>
        <v>4.0465817245993946E-4</v>
      </c>
      <c r="J713">
        <f t="shared" si="87"/>
        <v>0.23228091396982792</v>
      </c>
    </row>
    <row r="714" spans="3:10">
      <c r="C714">
        <f t="shared" si="88"/>
        <v>49.098000000000411</v>
      </c>
      <c r="D714">
        <f t="shared" si="91"/>
        <v>0.20554956633402813</v>
      </c>
      <c r="E714">
        <f t="shared" si="92"/>
        <v>1.3192005063834068E-2</v>
      </c>
      <c r="F714">
        <f t="shared" si="93"/>
        <v>-3.8219957785851294E-3</v>
      </c>
      <c r="G714">
        <f t="shared" si="89"/>
        <v>8.7014498802111842E-5</v>
      </c>
      <c r="H714">
        <f t="shared" si="90"/>
        <v>3.168796816508027E-4</v>
      </c>
      <c r="I714">
        <f t="shared" si="94"/>
        <v>4.0389418045291457E-4</v>
      </c>
      <c r="J714">
        <f t="shared" si="87"/>
        <v>0.23206153794569653</v>
      </c>
    </row>
    <row r="715" spans="3:10">
      <c r="C715">
        <f t="shared" si="88"/>
        <v>49.171500000000414</v>
      </c>
      <c r="D715">
        <f t="shared" si="91"/>
        <v>0.20649853132952506</v>
      </c>
      <c r="E715">
        <f t="shared" si="92"/>
        <v>1.2911088374108062E-2</v>
      </c>
      <c r="F715">
        <f t="shared" si="93"/>
        <v>-3.8204989188929273E-3</v>
      </c>
      <c r="G715">
        <f t="shared" si="89"/>
        <v>8.334810150201418E-5</v>
      </c>
      <c r="H715">
        <f t="shared" si="90"/>
        <v>3.1981232580938131E-4</v>
      </c>
      <c r="I715">
        <f t="shared" si="94"/>
        <v>4.0316042731139548E-4</v>
      </c>
      <c r="J715">
        <f t="shared" si="87"/>
        <v>0.23185064943087694</v>
      </c>
    </row>
    <row r="716" spans="3:10">
      <c r="C716">
        <f t="shared" si="88"/>
        <v>49.245000000000417</v>
      </c>
      <c r="D716">
        <f t="shared" si="91"/>
        <v>0.2074268570347374</v>
      </c>
      <c r="E716">
        <f t="shared" si="92"/>
        <v>1.2630281703569432E-2</v>
      </c>
      <c r="F716">
        <f t="shared" si="93"/>
        <v>-3.8186986309209489E-3</v>
      </c>
      <c r="G716">
        <f t="shared" si="89"/>
        <v>7.9762007955760372E-5</v>
      </c>
      <c r="H716">
        <f t="shared" si="90"/>
        <v>3.2269425764482041E-4</v>
      </c>
      <c r="I716">
        <f t="shared" si="94"/>
        <v>4.0245626560058079E-4</v>
      </c>
      <c r="J716">
        <f t="shared" si="87"/>
        <v>0.2316480852789653</v>
      </c>
    </row>
    <row r="717" spans="3:10">
      <c r="C717">
        <f t="shared" si="88"/>
        <v>49.318500000000419</v>
      </c>
      <c r="D717">
        <f t="shared" si="91"/>
        <v>0.20833455317527086</v>
      </c>
      <c r="E717">
        <f t="shared" si="92"/>
        <v>1.2349607354196742E-2</v>
      </c>
      <c r="F717">
        <f t="shared" si="93"/>
        <v>-3.8165963094640805E-3</v>
      </c>
      <c r="G717">
        <f t="shared" si="89"/>
        <v>7.625640090141513E-5</v>
      </c>
      <c r="H717">
        <f t="shared" si="90"/>
        <v>3.2552464535054822E-4</v>
      </c>
      <c r="I717">
        <f t="shared" si="94"/>
        <v>4.0178104625196334E-4</v>
      </c>
      <c r="J717">
        <f t="shared" si="87"/>
        <v>0.23145368039184092</v>
      </c>
    </row>
    <row r="718" spans="3:10">
      <c r="C718">
        <f t="shared" si="88"/>
        <v>49.392000000000422</v>
      </c>
      <c r="D718">
        <f t="shared" si="91"/>
        <v>0.20922163110839151</v>
      </c>
      <c r="E718">
        <f t="shared" si="92"/>
        <v>1.2069087525451131E-2</v>
      </c>
      <c r="F718">
        <f t="shared" si="93"/>
        <v>-3.814193368051136E-3</v>
      </c>
      <c r="G718">
        <f t="shared" si="89"/>
        <v>7.2831436848500063E-5</v>
      </c>
      <c r="H718">
        <f t="shared" si="90"/>
        <v>3.2830268192741893E-4</v>
      </c>
      <c r="I718">
        <f t="shared" si="94"/>
        <v>4.0113411877591899E-4</v>
      </c>
      <c r="J718">
        <f t="shared" si="87"/>
        <v>0.23126726783123144</v>
      </c>
    </row>
    <row r="719" spans="3:10">
      <c r="C719">
        <f t="shared" si="88"/>
        <v>49.465500000000425</v>
      </c>
      <c r="D719">
        <f t="shared" si="91"/>
        <v>0.21008810381538962</v>
      </c>
      <c r="E719">
        <f t="shared" si="92"/>
        <v>1.1788744312899373E-2</v>
      </c>
      <c r="F719">
        <f t="shared" si="93"/>
        <v>-3.8114912387532092E-3</v>
      </c>
      <c r="G719">
        <f t="shared" si="89"/>
        <v>6.9487246237458653E-5</v>
      </c>
      <c r="H719">
        <f t="shared" si="90"/>
        <v>3.3102758523559443E-4</v>
      </c>
      <c r="I719">
        <f t="shared" si="94"/>
        <v>4.005148314730531E-4</v>
      </c>
      <c r="J719">
        <f t="shared" si="87"/>
        <v>0.23108867893027649</v>
      </c>
    </row>
    <row r="720" spans="3:10">
      <c r="C720">
        <f t="shared" si="88"/>
        <v>49.539000000000428</v>
      </c>
      <c r="D720">
        <f t="shared" si="91"/>
        <v>0.21093398589384316</v>
      </c>
      <c r="E720">
        <f t="shared" si="92"/>
        <v>1.1508599706851013E-2</v>
      </c>
      <c r="F720">
        <f t="shared" si="93"/>
        <v>-3.8084913719913039E-3</v>
      </c>
      <c r="G720">
        <f t="shared" si="89"/>
        <v>6.6223933606265612E-5</v>
      </c>
      <c r="H720">
        <f t="shared" si="90"/>
        <v>3.3369859803798014E-4</v>
      </c>
      <c r="I720">
        <f t="shared" si="94"/>
        <v>3.9992253164424575E-4</v>
      </c>
      <c r="J720">
        <f t="shared" si="87"/>
        <v>0.23091774340494661</v>
      </c>
    </row>
    <row r="721" spans="3:10">
      <c r="C721">
        <f t="shared" si="88"/>
        <v>49.612500000000431</v>
      </c>
      <c r="D721">
        <f t="shared" si="91"/>
        <v>0.21175929354978237</v>
      </c>
      <c r="E721">
        <f t="shared" si="92"/>
        <v>1.1228675591009651E-2</v>
      </c>
      <c r="F721">
        <f t="shared" si="93"/>
        <v>-3.805195236343276E-3</v>
      </c>
      <c r="G721">
        <f t="shared" si="89"/>
        <v>6.3041577764067974E-5</v>
      </c>
      <c r="H721">
        <f t="shared" si="90"/>
        <v>3.3631498803527175E-4</v>
      </c>
      <c r="I721">
        <f t="shared" si="94"/>
        <v>3.9935656579933974E-4</v>
      </c>
      <c r="J721">
        <f t="shared" si="87"/>
        <v>0.23075428946517687</v>
      </c>
    </row>
    <row r="722" spans="3:10">
      <c r="C722">
        <f t="shared" si="88"/>
        <v>49.686000000000433</v>
      </c>
      <c r="D722">
        <f t="shared" si="91"/>
        <v>0.21256404458975606</v>
      </c>
      <c r="E722">
        <f t="shared" si="92"/>
        <v>1.094899374113842E-2</v>
      </c>
      <c r="F722">
        <f t="shared" si="93"/>
        <v>-3.8016043183500925E-3</v>
      </c>
      <c r="G722">
        <f t="shared" si="89"/>
        <v>5.9940231971744153E-5</v>
      </c>
      <c r="H722">
        <f t="shared" si="90"/>
        <v>3.3887604789266851E-4</v>
      </c>
      <c r="I722">
        <f t="shared" si="94"/>
        <v>3.9881627986441265E-4</v>
      </c>
      <c r="J722">
        <f t="shared" si="87"/>
        <v>0.23059814392557823</v>
      </c>
    </row>
    <row r="723" spans="3:10">
      <c r="C723">
        <f t="shared" si="88"/>
        <v>49.759500000000436</v>
      </c>
      <c r="D723">
        <f t="shared" si="91"/>
        <v>0.21334825841280092</v>
      </c>
      <c r="E723">
        <f t="shared" si="92"/>
        <v>1.0669575823739688E-2</v>
      </c>
      <c r="F723">
        <f t="shared" si="93"/>
        <v>-3.7977201223214365E-3</v>
      </c>
      <c r="G723">
        <f t="shared" si="89"/>
        <v>5.691992412926522E-5</v>
      </c>
      <c r="H723">
        <f t="shared" si="90"/>
        <v>3.4138109525831456E-4</v>
      </c>
      <c r="I723">
        <f t="shared" si="94"/>
        <v>3.9830101938757975E-4</v>
      </c>
      <c r="J723">
        <f t="shared" si="87"/>
        <v>0.23044913231559505</v>
      </c>
    </row>
    <row r="724" spans="3:10">
      <c r="C724">
        <f t="shared" si="88"/>
        <v>49.833000000000439</v>
      </c>
      <c r="D724">
        <f t="shared" si="91"/>
        <v>0.21411195600231497</v>
      </c>
      <c r="E724">
        <f t="shared" si="92"/>
        <v>1.0390443394749063E-2</v>
      </c>
      <c r="F724">
        <f t="shared" si="93"/>
        <v>-3.7935441701406722E-3</v>
      </c>
      <c r="G724">
        <f t="shared" si="89"/>
        <v>5.3980656969742213E-5</v>
      </c>
      <c r="H724">
        <f t="shared" si="90"/>
        <v>3.4382947277352945E-4</v>
      </c>
      <c r="I724">
        <f t="shared" si="94"/>
        <v>3.9781012974327164E-4</v>
      </c>
      <c r="J724">
        <f t="shared" si="87"/>
        <v>0.2303070789889799</v>
      </c>
    </row>
    <row r="725" spans="3:10">
      <c r="C725">
        <f t="shared" si="88"/>
        <v>49.906500000000442</v>
      </c>
      <c r="D725">
        <f t="shared" si="91"/>
        <v>0.21485515991783588</v>
      </c>
      <c r="E725">
        <f t="shared" si="92"/>
        <v>1.0111617898243722E-2</v>
      </c>
      <c r="F725">
        <f t="shared" si="93"/>
        <v>-3.7890780010691868E-3</v>
      </c>
      <c r="G725">
        <f t="shared" si="89"/>
        <v>5.1122408260041397E-5</v>
      </c>
      <c r="H725">
        <f t="shared" si="90"/>
        <v>3.4622054807489125E-4</v>
      </c>
      <c r="I725">
        <f t="shared" si="94"/>
        <v>3.9734295633493265E-4</v>
      </c>
      <c r="J725">
        <f t="shared" si="87"/>
        <v>0.23017180723246208</v>
      </c>
    </row>
    <row r="726" spans="3:10">
      <c r="C726">
        <f t="shared" si="88"/>
        <v>49.980000000000445</v>
      </c>
      <c r="D726">
        <f t="shared" si="91"/>
        <v>0.21557789428672552</v>
      </c>
      <c r="E726">
        <f t="shared" si="92"/>
        <v>9.8331206651651373E-3</v>
      </c>
      <c r="F726">
        <f t="shared" si="93"/>
        <v>-3.78432317155013E-3</v>
      </c>
      <c r="G726">
        <f t="shared" si="89"/>
        <v>4.8345131007848835E-5</v>
      </c>
      <c r="H726">
        <f t="shared" si="90"/>
        <v>3.4855371378823949E-4</v>
      </c>
      <c r="I726">
        <f t="shared" si="94"/>
        <v>3.968988447960883E-4</v>
      </c>
      <c r="J726">
        <f t="shared" si="87"/>
        <v>0.2300431393734918</v>
      </c>
    </row>
    <row r="727" spans="3:10">
      <c r="C727">
        <f t="shared" si="88"/>
        <v>50.053500000000447</v>
      </c>
      <c r="D727">
        <f t="shared" si="91"/>
        <v>0.21628018479576167</v>
      </c>
      <c r="E727">
        <f t="shared" si="92"/>
        <v>9.5549729120562032E-3</v>
      </c>
      <c r="F727">
        <f t="shared" si="93"/>
        <v>-3.7792812550115724E-3</v>
      </c>
      <c r="G727">
        <f t="shared" si="89"/>
        <v>4.5648753675063901E-5</v>
      </c>
      <c r="H727">
        <f t="shared" si="90"/>
        <v>3.508283875146661E-4</v>
      </c>
      <c r="I727">
        <f t="shared" si="94"/>
        <v>3.9647714118973E-4</v>
      </c>
      <c r="J727">
        <f t="shared" si="87"/>
        <v>0.22992089688694531</v>
      </c>
    </row>
    <row r="728" spans="3:10">
      <c r="C728">
        <f t="shared" si="88"/>
        <v>50.12700000000045</v>
      </c>
      <c r="D728">
        <f t="shared" si="91"/>
        <v>0.2169620586826379</v>
      </c>
      <c r="E728">
        <f t="shared" si="92"/>
        <v>9.2771957398128518E-3</v>
      </c>
      <c r="F728">
        <f t="shared" si="93"/>
        <v>-3.7739538416690878E-3</v>
      </c>
      <c r="G728">
        <f t="shared" si="89"/>
        <v>4.3033180397400861E-5</v>
      </c>
      <c r="H728">
        <f t="shared" si="90"/>
        <v>3.5304401180856308E-4</v>
      </c>
      <c r="I728">
        <f t="shared" si="94"/>
        <v>3.9607719220596392E-4</v>
      </c>
      <c r="J728">
        <f t="shared" si="87"/>
        <v>0.22980490050068236</v>
      </c>
    </row>
    <row r="729" spans="3:10">
      <c r="C729">
        <f t="shared" si="88"/>
        <v>50.200500000000453</v>
      </c>
      <c r="D729">
        <f t="shared" si="91"/>
        <v>0.217623544727373</v>
      </c>
      <c r="E729">
        <f t="shared" si="92"/>
        <v>8.9998101324501745E-3</v>
      </c>
      <c r="F729">
        <f t="shared" si="93"/>
        <v>-3.7683425383278047E-3</v>
      </c>
      <c r="G729">
        <f t="shared" si="89"/>
        <v>4.0498291210076416E-5</v>
      </c>
      <c r="H729">
        <f t="shared" si="90"/>
        <v>3.5520005414780187E-4</v>
      </c>
      <c r="I729">
        <f t="shared" si="94"/>
        <v>3.956983453578783E-4</v>
      </c>
      <c r="J729">
        <f t="shared" si="87"/>
        <v>0.2296949702998532</v>
      </c>
    </row>
    <row r="730" spans="3:10">
      <c r="C730">
        <f t="shared" si="88"/>
        <v>50.274000000000456</v>
      </c>
      <c r="D730">
        <f t="shared" si="91"/>
        <v>0.21826467324363041</v>
      </c>
      <c r="E730">
        <f t="shared" si="92"/>
        <v>8.7228369558830805E-3</v>
      </c>
      <c r="F730">
        <f t="shared" si="93"/>
        <v>-3.7624489681839083E-3</v>
      </c>
      <c r="G730">
        <f t="shared" si="89"/>
        <v>3.8043942279459803E-5</v>
      </c>
      <c r="H730">
        <f t="shared" si="90"/>
        <v>3.5729600689611563E-4</v>
      </c>
      <c r="I730">
        <f t="shared" si="94"/>
        <v>3.9533994917557541E-4</v>
      </c>
      <c r="J730">
        <f t="shared" si="87"/>
        <v>0.22959092582985516</v>
      </c>
    </row>
    <row r="731" spans="3:10">
      <c r="C731">
        <f t="shared" si="88"/>
        <v>50.347500000000458</v>
      </c>
      <c r="D731">
        <f t="shared" si="91"/>
        <v>0.21888547606994946</v>
      </c>
      <c r="E731">
        <f t="shared" si="92"/>
        <v>8.4462969567215638E-3</v>
      </c>
      <c r="F731">
        <f t="shared" si="93"/>
        <v>-3.7562747706256496E-3</v>
      </c>
      <c r="G731">
        <f t="shared" si="89"/>
        <v>3.5669966140561976E-5</v>
      </c>
      <c r="H731">
        <f t="shared" si="90"/>
        <v>3.5933138725776313E-4</v>
      </c>
      <c r="I731">
        <f t="shared" si="94"/>
        <v>3.9500135339832511E-4</v>
      </c>
      <c r="J731">
        <f t="shared" si="87"/>
        <v>0.22949258619784799</v>
      </c>
    </row>
    <row r="732" spans="3:10">
      <c r="C732">
        <f t="shared" si="88"/>
        <v>50.421000000000461</v>
      </c>
      <c r="D732">
        <f t="shared" si="91"/>
        <v>0.21948598656088888</v>
      </c>
      <c r="E732">
        <f t="shared" si="92"/>
        <v>8.1702107610805777E-3</v>
      </c>
      <c r="F732">
        <f t="shared" si="93"/>
        <v>-3.7498216010338455E-3</v>
      </c>
      <c r="G732">
        <f t="shared" si="89"/>
        <v>3.3376171940238435E-5</v>
      </c>
      <c r="H732">
        <f t="shared" si="90"/>
        <v>3.613057372245502E-4</v>
      </c>
      <c r="I732">
        <f t="shared" si="94"/>
        <v>3.9468190916478862E-4</v>
      </c>
      <c r="J732">
        <f t="shared" si="87"/>
        <v>0.2293997701727383</v>
      </c>
    </row>
    <row r="733" spans="3:10">
      <c r="C733">
        <f t="shared" si="88"/>
        <v>50.494500000000464</v>
      </c>
      <c r="D733">
        <f t="shared" si="91"/>
        <v>0.22006623957808413</v>
      </c>
      <c r="E733">
        <f t="shared" si="92"/>
        <v>7.8945988734045909E-3</v>
      </c>
      <c r="F733">
        <f t="shared" si="93"/>
        <v>-3.743091130581919E-3</v>
      </c>
      <c r="G733">
        <f t="shared" si="89"/>
        <v>3.1162345685980516E-5</v>
      </c>
      <c r="H733">
        <f t="shared" si="90"/>
        <v>3.632186235152904E-4</v>
      </c>
      <c r="I733">
        <f t="shared" si="94"/>
        <v>3.9438096920127094E-4</v>
      </c>
      <c r="J733">
        <f t="shared" si="87"/>
        <v>0.22931229628355329</v>
      </c>
    </row>
    <row r="734" spans="3:10">
      <c r="C734">
        <f t="shared" si="88"/>
        <v>50.568000000000467</v>
      </c>
      <c r="D734">
        <f t="shared" si="91"/>
        <v>0.22062627148121919</v>
      </c>
      <c r="E734">
        <f t="shared" si="92"/>
        <v>7.61948167530682E-3</v>
      </c>
      <c r="F734">
        <f t="shared" si="93"/>
        <v>-3.7360850460354694E-3</v>
      </c>
      <c r="G734">
        <f t="shared" si="89"/>
        <v>2.9028250500168213E-5</v>
      </c>
      <c r="H734">
        <f t="shared" si="90"/>
        <v>3.6506963750778472E-4</v>
      </c>
      <c r="I734">
        <f t="shared" si="94"/>
        <v>3.9409788800795291E-4</v>
      </c>
      <c r="J734">
        <f t="shared" si="87"/>
        <v>0.2292299829161252</v>
      </c>
    </row>
    <row r="735" spans="3:10">
      <c r="C735">
        <f t="shared" si="88"/>
        <v>50.64150000000047</v>
      </c>
      <c r="D735">
        <f t="shared" si="91"/>
        <v>0.22116612011891429</v>
      </c>
      <c r="E735">
        <f t="shared" si="92"/>
        <v>7.3448794244232131E-3</v>
      </c>
      <c r="F735">
        <f t="shared" si="93"/>
        <v>-3.7288050495514142E-3</v>
      </c>
      <c r="G735">
        <f t="shared" si="89"/>
        <v>2.6973626879657736E-5</v>
      </c>
      <c r="H735">
        <f t="shared" si="90"/>
        <v>3.6685839516340522E-4</v>
      </c>
      <c r="I735">
        <f t="shared" si="94"/>
        <v>3.9383202204306295E-4</v>
      </c>
      <c r="J735">
        <f t="shared" si="87"/>
        <v>0.2291526484080173</v>
      </c>
    </row>
    <row r="736" spans="3:10">
      <c r="C736">
        <f t="shared" si="88"/>
        <v>50.715000000000472</v>
      </c>
      <c r="D736">
        <f t="shared" si="91"/>
        <v>0.22168582481953045</v>
      </c>
      <c r="E736">
        <f t="shared" si="92"/>
        <v>7.0708122532811843E-3</v>
      </c>
      <c r="F736">
        <f t="shared" si="93"/>
        <v>-3.7212528584767029E-3</v>
      </c>
      <c r="G736">
        <f t="shared" si="89"/>
        <v>2.499819296057567E-5</v>
      </c>
      <c r="H736">
        <f t="shared" si="90"/>
        <v>3.6858453694436655E-4</v>
      </c>
      <c r="I736">
        <f t="shared" si="94"/>
        <v>3.9358272990494222E-4</v>
      </c>
      <c r="J736">
        <f t="shared" si="87"/>
        <v>0.22908011114162435</v>
      </c>
    </row>
    <row r="737" spans="3:10">
      <c r="C737">
        <f t="shared" si="88"/>
        <v>50.788500000000475</v>
      </c>
      <c r="D737">
        <f t="shared" si="91"/>
        <v>0.2221854263818919</v>
      </c>
      <c r="E737">
        <f t="shared" si="92"/>
        <v>6.7973001681831463E-3</v>
      </c>
      <c r="F737">
        <f t="shared" si="93"/>
        <v>-3.7134302051466347E-3</v>
      </c>
      <c r="G737">
        <f t="shared" si="89"/>
        <v>2.3101644788191313E-5</v>
      </c>
      <c r="H737">
        <f t="shared" si="90"/>
        <v>3.7024772772377326E-4</v>
      </c>
      <c r="I737">
        <f t="shared" si="94"/>
        <v>3.9334937251196456E-4</v>
      </c>
      <c r="J737">
        <f t="shared" si="87"/>
        <v>0.2290121896353888</v>
      </c>
    </row>
    <row r="738" spans="3:10">
      <c r="C738">
        <f t="shared" si="88"/>
        <v>50.862000000000478</v>
      </c>
      <c r="D738">
        <f t="shared" si="91"/>
        <v>0.22266496706592762</v>
      </c>
      <c r="E738">
        <f t="shared" si="92"/>
        <v>6.5243630481048682E-3</v>
      </c>
      <c r="F738">
        <f t="shared" si="93"/>
        <v>-3.7053388366827872E-3</v>
      </c>
      <c r="G738">
        <f t="shared" si="89"/>
        <v>2.1283656591738122E-5</v>
      </c>
      <c r="H738">
        <f t="shared" si="90"/>
        <v>3.7184765668852969E-4</v>
      </c>
      <c r="I738">
        <f t="shared" si="94"/>
        <v>3.9313131328026779E-4</v>
      </c>
      <c r="J738">
        <f t="shared" si="87"/>
        <v>0.22894870263307682</v>
      </c>
    </row>
    <row r="739" spans="3:10">
      <c r="C739">
        <f t="shared" si="88"/>
        <v>50.935500000000481</v>
      </c>
      <c r="D739">
        <f t="shared" si="91"/>
        <v>0.22312449058323286</v>
      </c>
      <c r="E739">
        <f t="shared" si="92"/>
        <v>6.2520206436086833E-3</v>
      </c>
      <c r="F739">
        <f t="shared" si="93"/>
        <v>-3.696980514790579E-3</v>
      </c>
      <c r="G739">
        <f t="shared" si="89"/>
        <v>1.9543881064054569E-5</v>
      </c>
      <c r="H739">
        <f t="shared" si="90"/>
        <v>3.7338403723520373E-4</v>
      </c>
      <c r="I739">
        <f t="shared" si="94"/>
        <v>3.929279182992583E-4</v>
      </c>
      <c r="J739">
        <f t="shared" si="87"/>
        <v>0.22888946919106562</v>
      </c>
    </row>
    <row r="740" spans="3:10">
      <c r="C740">
        <f t="shared" si="88"/>
        <v>51.009000000000484</v>
      </c>
      <c r="D740">
        <f t="shared" si="91"/>
        <v>0.22356404208755207</v>
      </c>
      <c r="E740">
        <f t="shared" si="92"/>
        <v>5.9802925757715761E-3</v>
      </c>
      <c r="F740">
        <f t="shared" si="93"/>
        <v>-3.688357015556489E-3</v>
      </c>
      <c r="G740">
        <f t="shared" si="89"/>
        <v>1.7881949645914318E-5</v>
      </c>
      <c r="H740">
        <f t="shared" si="90"/>
        <v>3.7485660685893563E-4</v>
      </c>
      <c r="I740">
        <f t="shared" si="94"/>
        <v>3.9273855650484997E-4</v>
      </c>
      <c r="J740">
        <f t="shared" si="87"/>
        <v>0.22883430876359717</v>
      </c>
    </row>
    <row r="741" spans="3:10">
      <c r="C741">
        <f t="shared" si="88"/>
        <v>51.082500000000486</v>
      </c>
      <c r="D741">
        <f t="shared" si="91"/>
        <v>0.22398366816518397</v>
      </c>
      <c r="E741">
        <f t="shared" si="92"/>
        <v>5.7091983351281739E-3</v>
      </c>
      <c r="F741">
        <f t="shared" si="93"/>
        <v>-3.6794701292449375E-3</v>
      </c>
      <c r="G741">
        <f t="shared" si="89"/>
        <v>1.6297472814915157E-5</v>
      </c>
      <c r="H741">
        <f t="shared" si="90"/>
        <v>3.7626512703548438E-4</v>
      </c>
      <c r="I741">
        <f t="shared" si="94"/>
        <v>3.9256259985039955E-4</v>
      </c>
      <c r="J741">
        <f t="shared" si="87"/>
        <v>0.22878304128596</v>
      </c>
    </row>
    <row r="742" spans="3:10">
      <c r="C742">
        <f t="shared" si="88"/>
        <v>51.156000000000489</v>
      </c>
      <c r="D742">
        <f t="shared" si="91"/>
        <v>0.22438341682531018</v>
      </c>
      <c r="E742">
        <f t="shared" si="92"/>
        <v>5.4387572806286711E-3</v>
      </c>
      <c r="F742">
        <f t="shared" si="93"/>
        <v>-3.6703216600948579E-3</v>
      </c>
      <c r="G742">
        <f t="shared" si="89"/>
        <v>1.4790040378795689E-5</v>
      </c>
      <c r="H742">
        <f t="shared" si="90"/>
        <v>3.7760938309650666E-4</v>
      </c>
      <c r="I742">
        <f t="shared" si="94"/>
        <v>3.9239942347530233E-4</v>
      </c>
      <c r="J742">
        <f t="shared" si="87"/>
        <v>0.22873548725556409</v>
      </c>
    </row>
    <row r="743" spans="3:10">
      <c r="C743">
        <f t="shared" si="88"/>
        <v>51.229500000000492</v>
      </c>
      <c r="D743">
        <f t="shared" si="91"/>
        <v>0.22476333749024816</v>
      </c>
      <c r="E743">
        <f t="shared" si="92"/>
        <v>5.1689886386116993E-3</v>
      </c>
      <c r="F743">
        <f t="shared" si="93"/>
        <v>-3.6609134261159776E-3</v>
      </c>
      <c r="G743">
        <f t="shared" si="89"/>
        <v>1.3359221773048414E-5</v>
      </c>
      <c r="H743">
        <f t="shared" si="90"/>
        <v>3.7888918409816394E-4</v>
      </c>
      <c r="I743">
        <f t="shared" si="94"/>
        <v>3.9224840587121233E-4</v>
      </c>
      <c r="J743">
        <f t="shared" si="87"/>
        <v>0.22869146781088046</v>
      </c>
    </row>
    <row r="744" spans="3:10">
      <c r="C744">
        <f t="shared" si="88"/>
        <v>51.303000000000495</v>
      </c>
      <c r="D744">
        <f t="shared" si="91"/>
        <v>0.22512348098562987</v>
      </c>
      <c r="E744">
        <f t="shared" si="92"/>
        <v>4.8999115017921754E-3</v>
      </c>
      <c r="F744">
        <f t="shared" si="93"/>
        <v>-3.6512472588848101E-3</v>
      </c>
      <c r="G744">
        <f t="shared" si="89"/>
        <v>1.2004566362697626E-5</v>
      </c>
      <c r="H744">
        <f t="shared" si="90"/>
        <v>3.8010436268315437E-4</v>
      </c>
      <c r="I744">
        <f t="shared" si="94"/>
        <v>3.9210892904585198E-4</v>
      </c>
      <c r="J744">
        <f t="shared" si="87"/>
        <v>0.22865080480822045</v>
      </c>
    </row>
    <row r="745" spans="3:10">
      <c r="C745">
        <f t="shared" si="88"/>
        <v>51.376500000000497</v>
      </c>
      <c r="D745">
        <f t="shared" si="91"/>
        <v>0.22546389953050727</v>
      </c>
      <c r="E745">
        <f t="shared" si="92"/>
        <v>4.6315448282641418E-3</v>
      </c>
      <c r="F745">
        <f t="shared" si="93"/>
        <v>-3.6413250033404008E-3</v>
      </c>
      <c r="G745">
        <f t="shared" si="89"/>
        <v>1.0725603748110159E-5</v>
      </c>
      <c r="H745">
        <f t="shared" si="90"/>
        <v>3.8125477493627008E-4</v>
      </c>
      <c r="I745">
        <f t="shared" si="94"/>
        <v>3.9198037868438024E-4</v>
      </c>
      <c r="J745">
        <f t="shared" si="87"/>
        <v>0.22861332089633513</v>
      </c>
    </row>
    <row r="746" spans="3:10">
      <c r="C746">
        <f t="shared" si="88"/>
        <v>51.4500000000005</v>
      </c>
      <c r="D746">
        <f t="shared" si="91"/>
        <v>0.22578464672738538</v>
      </c>
      <c r="E746">
        <f t="shared" si="92"/>
        <v>4.3639074405186227E-3</v>
      </c>
      <c r="F746">
        <f t="shared" si="93"/>
        <v>-3.6311485175798235E-3</v>
      </c>
      <c r="G746">
        <f t="shared" si="89"/>
        <v>9.5218440747068977E-6</v>
      </c>
      <c r="H746">
        <f t="shared" si="90"/>
        <v>3.8234030023357661E-4</v>
      </c>
      <c r="I746">
        <f t="shared" si="94"/>
        <v>3.9186214430828351E-4</v>
      </c>
      <c r="J746">
        <f t="shared" si="87"/>
        <v>0.22857883958881919</v>
      </c>
    </row>
    <row r="747" spans="3:10">
      <c r="C747">
        <f t="shared" si="88"/>
        <v>51.523500000000503</v>
      </c>
      <c r="D747">
        <f t="shared" si="91"/>
        <v>0.2260857775521844</v>
      </c>
      <c r="E747">
        <f t="shared" si="92"/>
        <v>4.0970180244765059E-3</v>
      </c>
      <c r="F747">
        <f t="shared" si="93"/>
        <v>-3.62071967265345E-3</v>
      </c>
      <c r="G747">
        <f t="shared" si="89"/>
        <v>8.392778346442686E-6</v>
      </c>
      <c r="H747">
        <f t="shared" si="90"/>
        <v>3.8336084108531854E-4</v>
      </c>
      <c r="I747">
        <f t="shared" si="94"/>
        <v>3.917536194317612E-4</v>
      </c>
      <c r="J747">
        <f t="shared" si="87"/>
        <v>0.22854718533430865</v>
      </c>
    </row>
    <row r="748" spans="3:10">
      <c r="C748">
        <f t="shared" si="88"/>
        <v>51.597000000000506</v>
      </c>
      <c r="D748">
        <f t="shared" si="91"/>
        <v>0.22636734834413183</v>
      </c>
      <c r="E748">
        <f t="shared" si="92"/>
        <v>3.8308951285364774E-3</v>
      </c>
      <c r="F748">
        <f t="shared" si="93"/>
        <v>-3.6100403523600198E-3</v>
      </c>
      <c r="G748">
        <f t="shared" si="89"/>
        <v>7.3378787429222569E-6</v>
      </c>
      <c r="H748">
        <f t="shared" si="90"/>
        <v>3.8431632297265144E-4</v>
      </c>
      <c r="I748">
        <f t="shared" si="94"/>
        <v>3.9165420171557368E-4</v>
      </c>
      <c r="J748">
        <f t="shared" si="87"/>
        <v>0.2285181835844648</v>
      </c>
    </row>
    <row r="749" spans="3:10">
      <c r="C749">
        <f t="shared" si="88"/>
        <v>51.670500000000509</v>
      </c>
      <c r="D749">
        <f t="shared" si="91"/>
        <v>0.22662941679558574</v>
      </c>
      <c r="E749">
        <f t="shared" si="92"/>
        <v>3.5655571626380159E-3</v>
      </c>
      <c r="F749">
        <f t="shared" si="93"/>
        <v>-3.5991124530415147E-3</v>
      </c>
      <c r="G749">
        <f t="shared" si="89"/>
        <v>6.3565989400196294E-6</v>
      </c>
      <c r="H749">
        <f t="shared" si="90"/>
        <v>3.8520669417830487E-4</v>
      </c>
      <c r="I749">
        <f t="shared" si="94"/>
        <v>3.9156329311832453E-4</v>
      </c>
      <c r="J749">
        <f t="shared" si="87"/>
        <v>0.22849166085974182</v>
      </c>
    </row>
    <row r="750" spans="3:10">
      <c r="C750">
        <f t="shared" si="88"/>
        <v>51.744000000000511</v>
      </c>
      <c r="D750">
        <f t="shared" si="91"/>
        <v>0.2268720419417902</v>
      </c>
      <c r="E750">
        <f t="shared" si="92"/>
        <v>3.3010223973394645E-3</v>
      </c>
      <c r="F750">
        <f t="shared" si="93"/>
        <v>-3.5879378833778629E-3</v>
      </c>
      <c r="G750">
        <f t="shared" si="89"/>
        <v>5.4483744338683927E-6</v>
      </c>
      <c r="H750">
        <f t="shared" si="90"/>
        <v>3.8603192561128055E-4</v>
      </c>
      <c r="I750">
        <f t="shared" si="94"/>
        <v>3.9148030004514892E-4</v>
      </c>
      <c r="J750">
        <f t="shared" si="87"/>
        <v>0.22846744481293871</v>
      </c>
    </row>
    <row r="751" spans="3:10">
      <c r="C751">
        <f t="shared" si="88"/>
        <v>51.817500000000514</v>
      </c>
      <c r="D751">
        <f t="shared" si="91"/>
        <v>0.22709528415056418</v>
      </c>
      <c r="E751">
        <f t="shared" si="92"/>
        <v>3.0373089629111916E-3</v>
      </c>
      <c r="F751">
        <f t="shared" si="93"/>
        <v>-3.5765185641814896E-3</v>
      </c>
      <c r="G751">
        <f t="shared" si="89"/>
        <v>4.6126228680903293E-6</v>
      </c>
      <c r="H751">
        <f t="shared" si="90"/>
        <v>3.8679201062569114E-4</v>
      </c>
      <c r="I751">
        <f t="shared" si="94"/>
        <v>3.9140463349378145E-4</v>
      </c>
      <c r="J751">
        <f t="shared" ref="J751:J814" si="95">SQRT(2*(I751)/k)</f>
        <v>0.22844536429053999</v>
      </c>
    </row>
    <row r="752" spans="3:10">
      <c r="C752">
        <f t="shared" si="88"/>
        <v>51.891000000000517</v>
      </c>
      <c r="D752">
        <f t="shared" si="91"/>
        <v>0.22729920511192481</v>
      </c>
      <c r="E752">
        <f t="shared" si="92"/>
        <v>2.7744348484438522E-3</v>
      </c>
      <c r="F752">
        <f t="shared" si="93"/>
        <v>-3.5648564281917277E-3</v>
      </c>
      <c r="G752">
        <f t="shared" si="89"/>
        <v>3.8487443641298303E-6</v>
      </c>
      <c r="H752">
        <f t="shared" si="90"/>
        <v>3.8748696483384648E-4</v>
      </c>
      <c r="I752">
        <f t="shared" si="94"/>
        <v>3.9133570919797631E-4</v>
      </c>
      <c r="J752">
        <f t="shared" si="95"/>
        <v>0.22842524939185288</v>
      </c>
    </row>
    <row r="753" spans="3:10">
      <c r="C753">
        <f t="shared" si="88"/>
        <v>51.96450000000052</v>
      </c>
      <c r="D753">
        <f t="shared" si="91"/>
        <v>0.22748386782764624</v>
      </c>
      <c r="E753">
        <f t="shared" si="92"/>
        <v>2.5124179009717602E-3</v>
      </c>
      <c r="F753">
        <f t="shared" si="93"/>
        <v>-3.5529534198691119E-3</v>
      </c>
      <c r="G753">
        <f t="shared" si="89"/>
        <v>3.1561218545616727E-6</v>
      </c>
      <c r="H753">
        <f t="shared" si="90"/>
        <v>3.8811682591369516E-4</v>
      </c>
      <c r="I753">
        <f t="shared" si="94"/>
        <v>3.9127294776825685E-4</v>
      </c>
      <c r="J753">
        <f t="shared" si="95"/>
        <v>0.22840693152595198</v>
      </c>
    </row>
    <row r="754" spans="3:10">
      <c r="C754">
        <f t="shared" si="88"/>
        <v>52.038000000000523</v>
      </c>
      <c r="D754">
        <f t="shared" si="91"/>
        <v>0.22764933660075518</v>
      </c>
      <c r="E754">
        <f t="shared" si="92"/>
        <v>2.2512758246113805E-3</v>
      </c>
      <c r="F754">
        <f t="shared" si="93"/>
        <v>-3.5408114951895647E-3</v>
      </c>
      <c r="G754">
        <f t="shared" si="89"/>
        <v>2.5341214192398258E-6</v>
      </c>
      <c r="H754">
        <f t="shared" si="90"/>
        <v>3.8868165341072948E-4</v>
      </c>
      <c r="I754">
        <f t="shared" si="94"/>
        <v>3.9121577482996932E-4</v>
      </c>
      <c r="J754">
        <f t="shared" si="95"/>
        <v>0.22839024346644621</v>
      </c>
    </row>
    <row r="755" spans="3:10">
      <c r="C755">
        <f t="shared" si="88"/>
        <v>52.111500000000525</v>
      </c>
      <c r="D755">
        <f t="shared" si="91"/>
        <v>0.22779567702496423</v>
      </c>
      <c r="E755">
        <f t="shared" si="92"/>
        <v>1.9910261797149477E-3</v>
      </c>
      <c r="F755">
        <f t="shared" si="93"/>
        <v>-3.5284326214385002E-3</v>
      </c>
      <c r="G755">
        <f t="shared" si="89"/>
        <v>1.9820926241551497E-6</v>
      </c>
      <c r="H755">
        <f t="shared" si="90"/>
        <v>3.8918152853446359E-4</v>
      </c>
      <c r="I755">
        <f t="shared" si="94"/>
        <v>3.9116362115861872E-4</v>
      </c>
      <c r="J755">
        <f t="shared" si="95"/>
        <v>0.2283750194040842</v>
      </c>
    </row>
    <row r="756" spans="3:10">
      <c r="C756">
        <f t="shared" si="88"/>
        <v>52.185000000000528</v>
      </c>
      <c r="D756">
        <f t="shared" si="91"/>
        <v>0.22792295597404411</v>
      </c>
      <c r="E756">
        <f t="shared" si="92"/>
        <v>1.7316863820392178E-3</v>
      </c>
      <c r="F756">
        <f t="shared" si="93"/>
        <v>-3.5158187770048576E-3</v>
      </c>
      <c r="G756">
        <f t="shared" si="89"/>
        <v>1.4993688628700378E-6</v>
      </c>
      <c r="H756">
        <f t="shared" si="90"/>
        <v>3.8961655394959531E-4</v>
      </c>
      <c r="I756">
        <f t="shared" si="94"/>
        <v>3.9111592281246537E-4</v>
      </c>
      <c r="J756">
        <f t="shared" si="95"/>
        <v>0.22836109499721863</v>
      </c>
    </row>
    <row r="757" spans="3:10">
      <c r="C757">
        <f t="shared" si="88"/>
        <v>52.258500000000531</v>
      </c>
      <c r="D757">
        <f t="shared" si="91"/>
        <v>0.22803124159113591</v>
      </c>
      <c r="E757">
        <f t="shared" si="92"/>
        <v>1.4732737019293608E-3</v>
      </c>
      <c r="F757">
        <f t="shared" si="93"/>
        <v>-3.5029719511750828E-3</v>
      </c>
      <c r="G757">
        <f t="shared" si="89"/>
        <v>1.0852677003983214E-6</v>
      </c>
      <c r="H757">
        <f t="shared" si="90"/>
        <v>3.8998685356196242E-4</v>
      </c>
      <c r="I757">
        <f t="shared" si="94"/>
        <v>3.9107212126236073E-4</v>
      </c>
      <c r="J757">
        <f t="shared" si="95"/>
        <v>0.22834830742015169</v>
      </c>
    </row>
    <row r="758" spans="3:10">
      <c r="C758">
        <f t="shared" ref="C758:C821" si="96">C757+delta_t</f>
        <v>52.332000000000534</v>
      </c>
      <c r="D758">
        <f t="shared" si="91"/>
        <v>0.22812060327800449</v>
      </c>
      <c r="E758">
        <f t="shared" si="92"/>
        <v>1.2158052635179921E-3</v>
      </c>
      <c r="F758">
        <f t="shared" si="93"/>
        <v>-3.489894143927075E-3</v>
      </c>
      <c r="G758">
        <f t="shared" ref="G758:G821" si="97">0.5*m*(E758)^2</f>
        <v>7.3909121939902712E-7</v>
      </c>
      <c r="H758">
        <f t="shared" ref="H758:H821" si="98">0.5*k*(D758)^2</f>
        <v>3.9029257229940533E-4</v>
      </c>
      <c r="I758">
        <f t="shared" si="94"/>
        <v>3.9103166351880437E-4</v>
      </c>
      <c r="J758">
        <f t="shared" si="95"/>
        <v>0.22833649540938605</v>
      </c>
    </row>
    <row r="759" spans="3:10">
      <c r="C759">
        <f t="shared" si="96"/>
        <v>52.405500000000536</v>
      </c>
      <c r="D759">
        <f t="shared" ref="D759:D822" si="99">D758+delta_t*E759</f>
        <v>0.22819111168423403</v>
      </c>
      <c r="E759">
        <f t="shared" ref="E759:E822" si="100">E758+delta_t*F758</f>
        <v>9.5929804393935208E-4</v>
      </c>
      <c r="F759">
        <f t="shared" ref="F759:F822" si="101">-(k/m)*D759-(b/m)*E759 + (F_0/m)*COS(omega*C759)</f>
        <v>-3.4765873657241144E-3</v>
      </c>
      <c r="G759">
        <f t="shared" si="97"/>
        <v>4.6012636855293351E-7</v>
      </c>
      <c r="H759">
        <f t="shared" si="98"/>
        <v>3.9053387588764928E-4</v>
      </c>
      <c r="I759">
        <f t="shared" ref="I759:I822" si="102">G759+H759</f>
        <v>3.909940022562022E-4</v>
      </c>
      <c r="J759">
        <f t="shared" si="95"/>
        <v>0.22832549930780902</v>
      </c>
    </row>
    <row r="760" spans="3:10">
      <c r="C760">
        <f t="shared" si="96"/>
        <v>52.479000000000539</v>
      </c>
      <c r="D760">
        <f t="shared" si="99"/>
        <v>0.22824283869636708</v>
      </c>
      <c r="E760">
        <f t="shared" si="100"/>
        <v>7.0376887255862964E-4</v>
      </c>
      <c r="F760">
        <f t="shared" si="101"/>
        <v>-3.4630536373087893E-3</v>
      </c>
      <c r="G760">
        <f t="shared" si="97"/>
        <v>2.4764531299122232E-7</v>
      </c>
      <c r="H760">
        <f t="shared" si="98"/>
        <v>3.9071095062131881E-4</v>
      </c>
      <c r="I760">
        <f t="shared" si="102"/>
        <v>3.9095859593431004E-4</v>
      </c>
      <c r="J760">
        <f t="shared" si="95"/>
        <v>0.22831516110683789</v>
      </c>
    </row>
    <row r="761" spans="3:10">
      <c r="C761">
        <f t="shared" si="96"/>
        <v>52.552500000000542</v>
      </c>
      <c r="D761">
        <f t="shared" si="99"/>
        <v>0.228275857426988</v>
      </c>
      <c r="E761">
        <f t="shared" si="100"/>
        <v>4.4923443021643362E-4</v>
      </c>
      <c r="F761">
        <f t="shared" si="101"/>
        <v>-3.44929498949694E-3</v>
      </c>
      <c r="G761">
        <f t="shared" si="97"/>
        <v>1.0090578664594188E-7</v>
      </c>
      <c r="H761">
        <f t="shared" si="98"/>
        <v>3.9082400313019913E-4</v>
      </c>
      <c r="I761">
        <f t="shared" si="102"/>
        <v>3.9092490891684507E-4</v>
      </c>
      <c r="J761">
        <f t="shared" si="95"/>
        <v>0.2283053244865583</v>
      </c>
    </row>
    <row r="762" spans="3:10">
      <c r="C762">
        <f t="shared" si="96"/>
        <v>52.626000000000545</v>
      </c>
      <c r="D762">
        <f t="shared" si="99"/>
        <v>0.22829024220375191</v>
      </c>
      <c r="E762">
        <f t="shared" si="100"/>
        <v>1.957112484884085E-4</v>
      </c>
      <c r="F762">
        <f t="shared" si="101"/>
        <v>-3.4353134629716295E-3</v>
      </c>
      <c r="G762">
        <f t="shared" si="97"/>
        <v>1.915144639244579E-8</v>
      </c>
      <c r="H762">
        <f t="shared" si="98"/>
        <v>3.9087326014085783E-4</v>
      </c>
      <c r="I762">
        <f t="shared" si="102"/>
        <v>3.9089241158725028E-4</v>
      </c>
      <c r="J762">
        <f t="shared" si="95"/>
        <v>0.22829583485388727</v>
      </c>
    </row>
    <row r="763" spans="3:10">
      <c r="C763">
        <f t="shared" si="96"/>
        <v>52.699500000000548</v>
      </c>
      <c r="D763">
        <f t="shared" si="99"/>
        <v>0.22828606855836048</v>
      </c>
      <c r="E763">
        <f t="shared" si="100"/>
        <v>-5.6784291040006321E-5</v>
      </c>
      <c r="F763">
        <f t="shared" si="101"/>
        <v>-3.4211111080771667E-3</v>
      </c>
      <c r="G763">
        <f t="shared" si="97"/>
        <v>1.6122278544580712E-9</v>
      </c>
      <c r="H763">
        <f t="shared" si="98"/>
        <v>3.908589682337434E-4</v>
      </c>
      <c r="I763">
        <f t="shared" si="102"/>
        <v>3.9086058046159788E-4</v>
      </c>
      <c r="J763">
        <f t="shared" si="95"/>
        <v>0.22828653937879559</v>
      </c>
    </row>
    <row r="764" spans="3:10">
      <c r="C764">
        <f t="shared" si="96"/>
        <v>52.77300000000055</v>
      </c>
      <c r="D764">
        <f t="shared" si="99"/>
        <v>0.22826341321548543</v>
      </c>
      <c r="E764">
        <f t="shared" si="100"/>
        <v>-3.0823595748367808E-4</v>
      </c>
      <c r="F764">
        <f t="shared" si="101"/>
        <v>-3.4066899846131953E-3</v>
      </c>
      <c r="G764">
        <f t="shared" si="97"/>
        <v>4.7504702742939902E-8</v>
      </c>
      <c r="H764">
        <f t="shared" si="98"/>
        <v>3.9078139359587587E-4</v>
      </c>
      <c r="I764">
        <f t="shared" si="102"/>
        <v>3.9082889829861883E-4</v>
      </c>
      <c r="J764">
        <f t="shared" si="95"/>
        <v>0.22827728702862485</v>
      </c>
    </row>
    <row r="765" spans="3:10">
      <c r="C765">
        <f t="shared" si="96"/>
        <v>52.846500000000553</v>
      </c>
      <c r="D765">
        <f t="shared" si="99"/>
        <v>0.22822235408164102</v>
      </c>
      <c r="E765">
        <f t="shared" si="100"/>
        <v>-5.5862767135274804E-4</v>
      </c>
      <c r="F765">
        <f t="shared" si="101"/>
        <v>-3.3920521616288613E-3</v>
      </c>
      <c r="G765">
        <f t="shared" si="97"/>
        <v>1.5603243760049694E-7</v>
      </c>
      <c r="H765">
        <f t="shared" si="98"/>
        <v>3.9064082176924444E-4</v>
      </c>
      <c r="I765">
        <f t="shared" si="102"/>
        <v>3.9079685420684491E-4</v>
      </c>
      <c r="J765">
        <f t="shared" si="95"/>
        <v>0.22826792860053582</v>
      </c>
    </row>
    <row r="766" spans="3:10">
      <c r="C766">
        <f t="shared" si="96"/>
        <v>52.920000000000556</v>
      </c>
      <c r="D766">
        <f t="shared" si="99"/>
        <v>0.22816297023400642</v>
      </c>
      <c r="E766">
        <f t="shared" si="100"/>
        <v>-8.0794350523246935E-4</v>
      </c>
      <c r="F766">
        <f t="shared" si="101"/>
        <v>-3.3771997172170778E-3</v>
      </c>
      <c r="G766">
        <f t="shared" si="97"/>
        <v>3.2638635382366458E-7</v>
      </c>
      <c r="H766">
        <f t="shared" si="98"/>
        <v>3.9043755739503073E-4</v>
      </c>
      <c r="I766">
        <f t="shared" si="102"/>
        <v>3.9076394374885437E-4</v>
      </c>
      <c r="J766">
        <f t="shared" si="95"/>
        <v>0.22825831675212607</v>
      </c>
    </row>
    <row r="767" spans="3:10">
      <c r="C767">
        <f t="shared" si="96"/>
        <v>52.993500000000559</v>
      </c>
      <c r="D767">
        <f t="shared" si="99"/>
        <v>0.22808534190919949</v>
      </c>
      <c r="E767">
        <f t="shared" si="100"/>
        <v>-1.0561676844479246E-3</v>
      </c>
      <c r="F767">
        <f t="shared" si="101"/>
        <v>-3.3621347383089085E-3</v>
      </c>
      <c r="G767">
        <f t="shared" si="97"/>
        <v>5.5774508883604539E-7</v>
      </c>
      <c r="H767">
        <f t="shared" si="98"/>
        <v>3.9017192395377322E-4</v>
      </c>
      <c r="I767">
        <f t="shared" si="102"/>
        <v>3.9072966904260927E-4</v>
      </c>
      <c r="J767">
        <f t="shared" si="95"/>
        <v>0.22824830603025564</v>
      </c>
    </row>
    <row r="768" spans="3:10">
      <c r="C768">
        <f t="shared" si="96"/>
        <v>53.067000000000561</v>
      </c>
      <c r="D768">
        <f t="shared" si="99"/>
        <v>0.22798955049200254</v>
      </c>
      <c r="E768">
        <f t="shared" si="100"/>
        <v>-1.3032845877136293E-3</v>
      </c>
      <c r="F768">
        <f t="shared" si="101"/>
        <v>-3.3468593204680746E-3</v>
      </c>
      <c r="G768">
        <f t="shared" si="97"/>
        <v>8.4927535828594238E-7</v>
      </c>
      <c r="H768">
        <f t="shared" si="98"/>
        <v>3.8984426350159032E-4</v>
      </c>
      <c r="I768">
        <f t="shared" si="102"/>
        <v>3.9069353885987627E-4</v>
      </c>
      <c r="J768">
        <f t="shared" si="95"/>
        <v>0.22823775289812048</v>
      </c>
    </row>
    <row r="769" spans="3:10">
      <c r="C769">
        <f t="shared" si="96"/>
        <v>53.140500000000564</v>
      </c>
      <c r="D769">
        <f t="shared" si="99"/>
        <v>0.22787567850404158</v>
      </c>
      <c r="E769">
        <f t="shared" si="100"/>
        <v>-1.5492787477680329E-3</v>
      </c>
      <c r="F769">
        <f t="shared" si="101"/>
        <v>-3.3313755676856139E-3</v>
      </c>
      <c r="G769">
        <f t="shared" si="97"/>
        <v>1.2001323191428421E-6</v>
      </c>
      <c r="H769">
        <f t="shared" si="98"/>
        <v>3.894549364025799E-4</v>
      </c>
      <c r="I769">
        <f t="shared" si="102"/>
        <v>3.9065506872172276E-4</v>
      </c>
      <c r="J769">
        <f t="shared" si="95"/>
        <v>0.22822651576061381</v>
      </c>
    </row>
    <row r="770" spans="3:10">
      <c r="C770">
        <f t="shared" si="96"/>
        <v>53.214000000000567</v>
      </c>
      <c r="D770">
        <f t="shared" si="99"/>
        <v>0.2277438095924201</v>
      </c>
      <c r="E770">
        <f t="shared" si="100"/>
        <v>-1.7941348519929256E-3</v>
      </c>
      <c r="F770">
        <f t="shared" si="101"/>
        <v>-3.3156855921746974E-3</v>
      </c>
      <c r="G770">
        <f t="shared" si="97"/>
        <v>1.6094599335678386E-6</v>
      </c>
      <c r="H770">
        <f t="shared" si="98"/>
        <v>3.8900432105751378E-4</v>
      </c>
      <c r="I770">
        <f t="shared" si="102"/>
        <v>3.9061378099108159E-4</v>
      </c>
      <c r="J770">
        <f t="shared" si="95"/>
        <v>0.22821445498801679</v>
      </c>
    </row>
    <row r="771" spans="3:10">
      <c r="C771">
        <f t="shared" si="96"/>
        <v>53.28750000000057</v>
      </c>
      <c r="D771">
        <f t="shared" si="99"/>
        <v>0.22759402851830829</v>
      </c>
      <c r="E771">
        <f t="shared" si="100"/>
        <v>-2.037837743017766E-3</v>
      </c>
      <c r="F771">
        <f t="shared" si="101"/>
        <v>-3.2997915141656296E-3</v>
      </c>
      <c r="G771">
        <f t="shared" si="97"/>
        <v>2.0763913334338714E-6</v>
      </c>
      <c r="H771">
        <f t="shared" si="98"/>
        <v>3.8849281362894394E-4</v>
      </c>
      <c r="I771">
        <f t="shared" si="102"/>
        <v>3.9056920496237781E-4</v>
      </c>
      <c r="J771">
        <f t="shared" si="95"/>
        <v>0.22820143293805958</v>
      </c>
    </row>
    <row r="772" spans="3:10">
      <c r="C772">
        <f t="shared" si="96"/>
        <v>53.361000000000573</v>
      </c>
      <c r="D772">
        <f t="shared" si="99"/>
        <v>0.22742642114548908</v>
      </c>
      <c r="E772">
        <f t="shared" si="100"/>
        <v>-2.2803724193089397E-3</v>
      </c>
      <c r="F772">
        <f t="shared" si="101"/>
        <v>-3.2836954617010356E-3</v>
      </c>
      <c r="G772">
        <f t="shared" si="97"/>
        <v>2.6000491853724532E-6</v>
      </c>
      <c r="H772">
        <f t="shared" si="98"/>
        <v>3.8792082776284025E-4</v>
      </c>
      <c r="I772">
        <f t="shared" si="102"/>
        <v>3.9052087694821272E-4</v>
      </c>
      <c r="J772">
        <f t="shared" si="95"/>
        <v>0.22818731397639461</v>
      </c>
    </row>
    <row r="773" spans="3:10">
      <c r="C773">
        <f t="shared" si="96"/>
        <v>53.434500000000575</v>
      </c>
      <c r="D773">
        <f t="shared" si="99"/>
        <v>0.22724107442886191</v>
      </c>
      <c r="E773">
        <f t="shared" si="100"/>
        <v>-2.5217240357439659E-3</v>
      </c>
      <c r="F773">
        <f t="shared" si="101"/>
        <v>-3.2673995704312663E-3</v>
      </c>
      <c r="G773">
        <f t="shared" si="97"/>
        <v>3.1795460562244171E-6</v>
      </c>
      <c r="H773">
        <f t="shared" si="98"/>
        <v>3.8728879430687668E-4</v>
      </c>
      <c r="I773">
        <f t="shared" si="102"/>
        <v>3.9046834036310108E-4</v>
      </c>
      <c r="J773">
        <f t="shared" si="95"/>
        <v>0.22817196449552432</v>
      </c>
    </row>
    <row r="774" spans="3:10">
      <c r="C774">
        <f t="shared" si="96"/>
        <v>53.508000000000578</v>
      </c>
      <c r="D774">
        <f t="shared" si="99"/>
        <v>0.22703807640290535</v>
      </c>
      <c r="E774">
        <f t="shared" si="100"/>
        <v>-2.7618779041706639E-3</v>
      </c>
      <c r="F774">
        <f t="shared" si="101"/>
        <v>-3.2509059834100228E-3</v>
      </c>
      <c r="G774">
        <f t="shared" si="97"/>
        <v>3.8139847787730695E-6</v>
      </c>
      <c r="H774">
        <f t="shared" si="98"/>
        <v>3.8659716102548616E-4</v>
      </c>
      <c r="I774">
        <f t="shared" si="102"/>
        <v>3.9041114580425925E-4</v>
      </c>
      <c r="J774">
        <f t="shared" si="95"/>
        <v>0.22815525293222574</v>
      </c>
    </row>
    <row r="775" spans="3:10">
      <c r="C775">
        <f t="shared" si="96"/>
        <v>53.581500000000581</v>
      </c>
      <c r="D775">
        <f t="shared" si="99"/>
        <v>0.22681751617009993</v>
      </c>
      <c r="E775">
        <f t="shared" si="100"/>
        <v>-3.0008194939513005E-3</v>
      </c>
      <c r="F775">
        <f t="shared" si="101"/>
        <v>-3.2342168508902257E-3</v>
      </c>
      <c r="G775">
        <f t="shared" si="97"/>
        <v>4.5024588176390699E-6</v>
      </c>
      <c r="H775">
        <f t="shared" si="98"/>
        <v>3.8584639231180155E-4</v>
      </c>
      <c r="I775">
        <f t="shared" si="102"/>
        <v>3.9034885112944063E-4</v>
      </c>
      <c r="J775">
        <f t="shared" si="95"/>
        <v>0.22813704978351371</v>
      </c>
    </row>
    <row r="776" spans="3:10">
      <c r="C776">
        <f t="shared" si="96"/>
        <v>53.655000000000584</v>
      </c>
      <c r="D776">
        <f t="shared" si="99"/>
        <v>0.22657948388931179</v>
      </c>
      <c r="E776">
        <f t="shared" si="100"/>
        <v>-3.238534432491732E-3</v>
      </c>
      <c r="F776">
        <f t="shared" si="101"/>
        <v>-3.2173343301201396E-3</v>
      </c>
      <c r="G776">
        <f t="shared" si="97"/>
        <v>5.2440526352172721E-6</v>
      </c>
      <c r="H776">
        <f t="shared" si="98"/>
        <v>3.8503696889660173E-4</v>
      </c>
      <c r="I776">
        <f t="shared" si="102"/>
        <v>3.90281021531819E-4</v>
      </c>
      <c r="J776">
        <f t="shared" si="95"/>
        <v>0.22811722762118575</v>
      </c>
    </row>
    <row r="777" spans="3:10">
      <c r="C777">
        <f t="shared" si="96"/>
        <v>53.728500000000587</v>
      </c>
      <c r="D777">
        <f t="shared" si="99"/>
        <v>0.22632407076413877</v>
      </c>
      <c r="E777">
        <f t="shared" si="100"/>
        <v>-3.4750085057555623E-3</v>
      </c>
      <c r="F777">
        <f t="shared" si="101"/>
        <v>-3.2002605851397699E-3</v>
      </c>
      <c r="G777">
        <f t="shared" si="97"/>
        <v>6.0378420575367534E-6</v>
      </c>
      <c r="H777">
        <f t="shared" si="98"/>
        <v>3.8416938755438172E-4</v>
      </c>
      <c r="I777">
        <f t="shared" si="102"/>
        <v>3.9020722961191845E-4</v>
      </c>
      <c r="J777">
        <f t="shared" si="95"/>
        <v>0.22809566110499005</v>
      </c>
    </row>
    <row r="778" spans="3:10">
      <c r="C778">
        <f t="shared" si="96"/>
        <v>53.802000000000589</v>
      </c>
      <c r="D778">
        <f t="shared" si="99"/>
        <v>0.22605136903121967</v>
      </c>
      <c r="E778">
        <f t="shared" si="100"/>
        <v>-3.7102276587633355E-3</v>
      </c>
      <c r="F778">
        <f t="shared" si="101"/>
        <v>-3.1829977865775478E-3</v>
      </c>
      <c r="G778">
        <f t="shared" si="97"/>
        <v>6.8828946399262309E-6</v>
      </c>
      <c r="H778">
        <f t="shared" si="98"/>
        <v>3.8324416080666495E-4</v>
      </c>
      <c r="I778">
        <f t="shared" si="102"/>
        <v>3.9012705544659115E-4</v>
      </c>
      <c r="J778">
        <f t="shared" si="95"/>
        <v>0.22807222699445928</v>
      </c>
    </row>
    <row r="779" spans="3:10">
      <c r="C779">
        <f t="shared" si="96"/>
        <v>53.875500000000592</v>
      </c>
      <c r="D779">
        <f t="shared" si="99"/>
        <v>0.22576147194850801</v>
      </c>
      <c r="E779">
        <f t="shared" si="100"/>
        <v>-3.9441779960767854E-3</v>
      </c>
      <c r="F779">
        <f t="shared" si="101"/>
        <v>-3.1655481114473204E-3</v>
      </c>
      <c r="G779">
        <f t="shared" si="97"/>
        <v>7.7782700323681437E-6</v>
      </c>
      <c r="H779">
        <f t="shared" si="98"/>
        <v>3.8226181662267725E-4</v>
      </c>
      <c r="I779">
        <f t="shared" si="102"/>
        <v>3.9004008665504542E-4</v>
      </c>
      <c r="J779">
        <f t="shared" si="95"/>
        <v>0.22804680415945186</v>
      </c>
    </row>
    <row r="780" spans="3:10">
      <c r="C780">
        <f t="shared" si="96"/>
        <v>53.949000000000595</v>
      </c>
      <c r="D780">
        <f t="shared" si="99"/>
        <v>0.2254544737835113</v>
      </c>
      <c r="E780">
        <f t="shared" si="100"/>
        <v>-4.1768457822681637E-3</v>
      </c>
      <c r="F780">
        <f t="shared" si="101"/>
        <v>-3.1479137429456521E-3</v>
      </c>
      <c r="G780">
        <f t="shared" si="97"/>
        <v>8.7230203444256741E-6</v>
      </c>
      <c r="H780">
        <f t="shared" si="98"/>
        <v>3.8122289811749987E-4</v>
      </c>
      <c r="I780">
        <f t="shared" si="102"/>
        <v>3.8994591846192554E-4</v>
      </c>
      <c r="J780">
        <f t="shared" si="95"/>
        <v>0.22801927358944188</v>
      </c>
    </row>
    <row r="781" spans="3:10">
      <c r="C781">
        <f t="shared" si="96"/>
        <v>54.022500000000598</v>
      </c>
      <c r="D781">
        <f t="shared" si="99"/>
        <v>0.22513046980149676</v>
      </c>
      <c r="E781">
        <f t="shared" si="100"/>
        <v>-4.4082174423746689E-3</v>
      </c>
      <c r="F781">
        <f t="shared" si="101"/>
        <v>-3.1300968702494699E-3</v>
      </c>
      <c r="G781">
        <f t="shared" si="97"/>
        <v>9.716190509628133E-6</v>
      </c>
      <c r="H781">
        <f t="shared" si="98"/>
        <v>3.8012796324781979E-4</v>
      </c>
      <c r="I781">
        <f t="shared" si="102"/>
        <v>3.8984415375744794E-4</v>
      </c>
      <c r="J781">
        <f t="shared" si="95"/>
        <v>0.22798951840159903</v>
      </c>
    </row>
    <row r="782" spans="3:10">
      <c r="C782">
        <f t="shared" si="96"/>
        <v>54.0960000000006</v>
      </c>
      <c r="D782">
        <f t="shared" si="99"/>
        <v>0.22478955625366492</v>
      </c>
      <c r="E782">
        <f t="shared" si="100"/>
        <v>-4.6382795623380046E-3</v>
      </c>
      <c r="F782">
        <f t="shared" si="101"/>
        <v>-3.1120996883140456E-3</v>
      </c>
      <c r="G782">
        <f t="shared" si="97"/>
        <v>1.0756818649201215E-5</v>
      </c>
      <c r="H782">
        <f t="shared" si="98"/>
        <v>3.789775845053969E-4</v>
      </c>
      <c r="I782">
        <f t="shared" si="102"/>
        <v>3.8973440315459812E-4</v>
      </c>
      <c r="J782">
        <f t="shared" si="95"/>
        <v>0.22795742384769957</v>
      </c>
    </row>
    <row r="783" spans="3:10">
      <c r="C783">
        <f t="shared" si="96"/>
        <v>54.169500000000603</v>
      </c>
      <c r="D783">
        <f t="shared" si="99"/>
        <v>0.22443183036529188</v>
      </c>
      <c r="E783">
        <f t="shared" si="100"/>
        <v>-4.8670188894290867E-3</v>
      </c>
      <c r="F783">
        <f t="shared" si="101"/>
        <v>-3.0939243976713495E-3</v>
      </c>
      <c r="G783">
        <f t="shared" si="97"/>
        <v>1.1843936435029769E-5</v>
      </c>
      <c r="H783">
        <f t="shared" si="98"/>
        <v>3.777723486083636E-4</v>
      </c>
      <c r="I783">
        <f t="shared" si="102"/>
        <v>3.8961628504339337E-4</v>
      </c>
      <c r="J783">
        <f t="shared" si="95"/>
        <v>0.2279228773199079</v>
      </c>
    </row>
    <row r="784" spans="3:10">
      <c r="C784">
        <f t="shared" si="96"/>
        <v>54.243000000000606</v>
      </c>
      <c r="D784">
        <f t="shared" si="99"/>
        <v>0.22405739032384153</v>
      </c>
      <c r="E784">
        <f t="shared" si="100"/>
        <v>-5.0944223326579311E-3</v>
      </c>
      <c r="F784">
        <f t="shared" si="101"/>
        <v>-3.0755732042287787E-3</v>
      </c>
      <c r="G784">
        <f t="shared" si="97"/>
        <v>1.2976569451741938E-5</v>
      </c>
      <c r="H784">
        <f t="shared" si="98"/>
        <v>3.7651285619047709E-4</v>
      </c>
      <c r="I784">
        <f t="shared" si="102"/>
        <v>3.8948942564221903E-4</v>
      </c>
      <c r="J784">
        <f t="shared" si="95"/>
        <v>0.22788576835546914</v>
      </c>
    </row>
    <row r="785" spans="3:10">
      <c r="C785">
        <f t="shared" si="96"/>
        <v>54.316500000000609</v>
      </c>
      <c r="D785">
        <f t="shared" si="99"/>
        <v>0.22366633526704863</v>
      </c>
      <c r="E785">
        <f t="shared" si="100"/>
        <v>-5.3204769631687463E-3</v>
      </c>
      <c r="F785">
        <f t="shared" si="101"/>
        <v>-3.0570483190682793E-3</v>
      </c>
      <c r="G785">
        <f t="shared" si="97"/>
        <v>1.4153737557804663E-5</v>
      </c>
      <c r="H785">
        <f t="shared" si="98"/>
        <v>3.7519972148843849E-4</v>
      </c>
      <c r="I785">
        <f t="shared" si="102"/>
        <v>3.8935345904624313E-4</v>
      </c>
      <c r="J785">
        <f t="shared" si="95"/>
        <v>0.22784598864035127</v>
      </c>
    </row>
    <row r="786" spans="3:10">
      <c r="C786">
        <f t="shared" si="96"/>
        <v>54.390000000000612</v>
      </c>
      <c r="D786">
        <f t="shared" si="99"/>
        <v>0.22325876527097405</v>
      </c>
      <c r="E786">
        <f t="shared" si="100"/>
        <v>-5.5451700146202645E-3</v>
      </c>
      <c r="F786">
        <f t="shared" si="101"/>
        <v>-3.0383519582458758E-3</v>
      </c>
      <c r="G786">
        <f t="shared" si="97"/>
        <v>1.5374455245521851E-5</v>
      </c>
      <c r="H786">
        <f t="shared" si="98"/>
        <v>3.7383357202739915E-4</v>
      </c>
      <c r="I786">
        <f t="shared" si="102"/>
        <v>3.89208027272921E-4</v>
      </c>
      <c r="J786">
        <f t="shared" si="95"/>
        <v>0.22780343201187611</v>
      </c>
    </row>
    <row r="787" spans="3:10">
      <c r="C787">
        <f t="shared" si="96"/>
        <v>54.463500000000614</v>
      </c>
      <c r="D787">
        <f t="shared" si="99"/>
        <v>0.22283478133803303</v>
      </c>
      <c r="E787">
        <f t="shared" si="100"/>
        <v>-5.7684888835513367E-3</v>
      </c>
      <c r="F787">
        <f t="shared" si="101"/>
        <v>-3.0194863425916205E-3</v>
      </c>
      <c r="G787">
        <f t="shared" si="97"/>
        <v>1.6637731999827672E-5</v>
      </c>
      <c r="H787">
        <f t="shared" si="98"/>
        <v>3.7241504830476743E-4</v>
      </c>
      <c r="I787">
        <f t="shared" si="102"/>
        <v>3.8905278030459511E-4</v>
      </c>
      <c r="J787">
        <f t="shared" si="95"/>
        <v>0.22775799446037603</v>
      </c>
    </row>
    <row r="788" spans="3:10">
      <c r="C788">
        <f t="shared" si="96"/>
        <v>54.537000000000617</v>
      </c>
      <c r="D788">
        <f t="shared" si="99"/>
        <v>0.22239448538499773</v>
      </c>
      <c r="E788">
        <f t="shared" si="100"/>
        <v>-5.9904211297318209E-3</v>
      </c>
      <c r="F788">
        <f t="shared" si="101"/>
        <v>-3.0004536975099835E-3</v>
      </c>
      <c r="G788">
        <f t="shared" si="97"/>
        <v>1.7942572655768734E-5</v>
      </c>
      <c r="H788">
        <f t="shared" si="98"/>
        <v>3.709448034724348E-4</v>
      </c>
      <c r="I788">
        <f t="shared" si="102"/>
        <v>3.8888737612820354E-4</v>
      </c>
      <c r="J788">
        <f t="shared" si="95"/>
        <v>0.22770957412991474</v>
      </c>
    </row>
    <row r="789" spans="3:10">
      <c r="C789">
        <f t="shared" si="96"/>
        <v>54.61050000000062</v>
      </c>
      <c r="D789">
        <f t="shared" si="99"/>
        <v>0.22193798023097508</v>
      </c>
      <c r="E789">
        <f t="shared" si="100"/>
        <v>-6.2109544764988051E-3</v>
      </c>
      <c r="F789">
        <f t="shared" si="101"/>
        <v>-2.9812562527806929E-3</v>
      </c>
      <c r="G789">
        <f t="shared" si="97"/>
        <v>1.9287977754570274E-5</v>
      </c>
      <c r="H789">
        <f t="shared" si="98"/>
        <v>3.6942350301753509E-4</v>
      </c>
      <c r="I789">
        <f t="shared" si="102"/>
        <v>3.8871148077210537E-4</v>
      </c>
      <c r="J789">
        <f t="shared" si="95"/>
        <v>0.22765807131810795</v>
      </c>
    </row>
    <row r="790" spans="3:10">
      <c r="C790">
        <f t="shared" si="96"/>
        <v>54.684000000000623</v>
      </c>
      <c r="D790">
        <f t="shared" si="99"/>
        <v>0.22146536958536084</v>
      </c>
      <c r="E790">
        <f t="shared" si="100"/>
        <v>-6.4300768110781862E-3</v>
      </c>
      <c r="F790">
        <f t="shared" si="101"/>
        <v>-2.9618962423600343E-3</v>
      </c>
      <c r="G790">
        <f t="shared" si="97"/>
        <v>2.067294389818271E-5</v>
      </c>
      <c r="H790">
        <f t="shared" si="98"/>
        <v>3.6785182444185348E-4</v>
      </c>
      <c r="I790">
        <f t="shared" si="102"/>
        <v>3.8852476834003619E-4</v>
      </c>
      <c r="J790">
        <f t="shared" si="95"/>
        <v>0.22760338847507997</v>
      </c>
    </row>
    <row r="791" spans="3:10">
      <c r="C791">
        <f t="shared" si="96"/>
        <v>54.757500000000626</v>
      </c>
      <c r="D791">
        <f t="shared" si="99"/>
        <v>0.2209767580357713</v>
      </c>
      <c r="E791">
        <f t="shared" si="100"/>
        <v>-6.6477761848916491E-3</v>
      </c>
      <c r="F791">
        <f t="shared" si="101"/>
        <v>-2.9423759041826369E-3</v>
      </c>
      <c r="G791">
        <f t="shared" si="97"/>
        <v>2.2096464102206284E-5</v>
      </c>
      <c r="H791">
        <f t="shared" si="98"/>
        <v>3.6623045693999858E-4</v>
      </c>
      <c r="I791">
        <f t="shared" si="102"/>
        <v>3.8832692104220489E-4</v>
      </c>
      <c r="J791">
        <f t="shared" si="95"/>
        <v>0.22754543020159143</v>
      </c>
    </row>
    <row r="792" spans="3:10">
      <c r="C792">
        <f t="shared" si="96"/>
        <v>54.831000000000628</v>
      </c>
      <c r="D792">
        <f t="shared" si="99"/>
        <v>0.22047225103595339</v>
      </c>
      <c r="E792">
        <f t="shared" si="100"/>
        <v>-6.8640408138490733E-3</v>
      </c>
      <c r="F792">
        <f t="shared" si="101"/>
        <v>-2.9226974799637525E-3</v>
      </c>
      <c r="G792">
        <f t="shared" si="97"/>
        <v>2.3557528147092925E-5</v>
      </c>
      <c r="H792">
        <f t="shared" si="98"/>
        <v>3.6456010107645341E-4</v>
      </c>
      <c r="I792">
        <f t="shared" si="102"/>
        <v>3.8811762922354631E-4</v>
      </c>
      <c r="J792">
        <f t="shared" si="95"/>
        <v>0.2274841032463723</v>
      </c>
    </row>
    <row r="793" spans="3:10">
      <c r="C793">
        <f t="shared" si="96"/>
        <v>54.904500000000631</v>
      </c>
      <c r="D793">
        <f t="shared" si="99"/>
        <v>0.21995195489367433</v>
      </c>
      <c r="E793">
        <f t="shared" si="100"/>
        <v>-7.078859078626409E-3</v>
      </c>
      <c r="F793">
        <f t="shared" si="101"/>
        <v>-2.902863215002036E-3</v>
      </c>
      <c r="G793">
        <f t="shared" si="97"/>
        <v>2.5055122927525767E-5</v>
      </c>
      <c r="H793">
        <f t="shared" si="98"/>
        <v>3.6284146846161708E-4</v>
      </c>
      <c r="I793">
        <f t="shared" si="102"/>
        <v>3.8789659138914283E-4</v>
      </c>
      <c r="J793">
        <f t="shared" si="95"/>
        <v>0.22741931650269373</v>
      </c>
    </row>
    <row r="794" spans="3:10">
      <c r="C794">
        <f t="shared" si="96"/>
        <v>54.978000000000634</v>
      </c>
      <c r="D794">
        <f t="shared" si="99"/>
        <v>0.21941597675859204</v>
      </c>
      <c r="E794">
        <f t="shared" si="100"/>
        <v>-7.2922195249290585E-3</v>
      </c>
      <c r="F794">
        <f t="shared" si="101"/>
        <v>-2.8828753579828535E-3</v>
      </c>
      <c r="G794">
        <f t="shared" si="97"/>
        <v>2.6588232799878293E-5</v>
      </c>
      <c r="H794">
        <f t="shared" si="98"/>
        <v>3.6107528142695247E-4</v>
      </c>
      <c r="I794">
        <f t="shared" si="102"/>
        <v>3.8766351422683077E-4</v>
      </c>
      <c r="J794">
        <f t="shared" si="95"/>
        <v>0.22735098100421172</v>
      </c>
    </row>
    <row r="795" spans="3:10">
      <c r="C795">
        <f t="shared" si="96"/>
        <v>55.051500000000637</v>
      </c>
      <c r="D795">
        <f t="shared" si="99"/>
        <v>0.21886442461010708</v>
      </c>
      <c r="E795">
        <f t="shared" si="100"/>
        <v>-7.5041108637407981E-3</v>
      </c>
      <c r="F795">
        <f t="shared" si="101"/>
        <v>-2.8627361607821214E-3</v>
      </c>
      <c r="G795">
        <f t="shared" si="97"/>
        <v>2.8155839927656334E-5</v>
      </c>
      <c r="H795">
        <f t="shared" si="98"/>
        <v>3.5926227269934933E-4</v>
      </c>
      <c r="I795">
        <f t="shared" si="102"/>
        <v>3.8741811262700565E-4</v>
      </c>
      <c r="J795">
        <f t="shared" si="95"/>
        <v>0.22727900992011432</v>
      </c>
    </row>
    <row r="796" spans="3:10">
      <c r="C796">
        <f t="shared" si="96"/>
        <v>55.125000000000639</v>
      </c>
      <c r="D796">
        <f t="shared" si="99"/>
        <v>0.21829740724519756</v>
      </c>
      <c r="E796">
        <f t="shared" si="100"/>
        <v>-7.7145219715582837E-3</v>
      </c>
      <c r="F796">
        <f t="shared" si="101"/>
        <v>-2.8424478782706993E-3</v>
      </c>
      <c r="G796">
        <f t="shared" si="97"/>
        <v>2.9756924624827754E-5</v>
      </c>
      <c r="H796">
        <f t="shared" si="98"/>
        <v>3.5740318507481719E-4</v>
      </c>
      <c r="I796">
        <f t="shared" si="102"/>
        <v>3.8716010969964493E-4</v>
      </c>
      <c r="J796">
        <f t="shared" si="95"/>
        <v>0.22720331854960363</v>
      </c>
    </row>
    <row r="797" spans="3:10">
      <c r="C797">
        <f t="shared" si="96"/>
        <v>55.198500000000642</v>
      </c>
      <c r="D797">
        <f t="shared" si="99"/>
        <v>0.21771503426623764</v>
      </c>
      <c r="E797">
        <f t="shared" si="100"/>
        <v>-7.9234418906111801E-3</v>
      </c>
      <c r="F797">
        <f t="shared" si="101"/>
        <v>-2.8220127681193381E-3</v>
      </c>
      <c r="G797">
        <f t="shared" si="97"/>
        <v>3.1390465696946035E-5</v>
      </c>
      <c r="H797">
        <f t="shared" si="98"/>
        <v>3.5549877109161774E-4</v>
      </c>
      <c r="I797">
        <f t="shared" si="102"/>
        <v>3.8688923678856376E-4</v>
      </c>
      <c r="J797">
        <f t="shared" si="95"/>
        <v>0.22712382431574304</v>
      </c>
    </row>
    <row r="798" spans="3:10">
      <c r="C798">
        <f t="shared" si="96"/>
        <v>55.272000000000645</v>
      </c>
      <c r="D798">
        <f t="shared" si="99"/>
        <v>0.21711741606880114</v>
      </c>
      <c r="E798">
        <f t="shared" si="100"/>
        <v>-8.1308598290679521E-3</v>
      </c>
      <c r="F798">
        <f t="shared" si="101"/>
        <v>-2.8014330906042115E-3</v>
      </c>
      <c r="G798">
        <f t="shared" si="97"/>
        <v>3.3055440779975461E-5</v>
      </c>
      <c r="H798">
        <f t="shared" si="98"/>
        <v>3.5354979270294678E-4</v>
      </c>
      <c r="I798">
        <f t="shared" si="102"/>
        <v>3.8660523348292222E-4</v>
      </c>
      <c r="J798">
        <f t="shared" si="95"/>
        <v>0.227040446758699</v>
      </c>
    </row>
    <row r="799" spans="3:10">
      <c r="C799">
        <f t="shared" si="96"/>
        <v>55.345500000000648</v>
      </c>
      <c r="D799">
        <f t="shared" si="99"/>
        <v>0.21650466382945094</v>
      </c>
      <c r="E799">
        <f t="shared" si="100"/>
        <v>-8.3367651612273625E-3</v>
      </c>
      <c r="F799">
        <f t="shared" si="101"/>
        <v>-2.7807111084130315E-3</v>
      </c>
      <c r="G799">
        <f t="shared" si="97"/>
        <v>3.4750826676727145E-5</v>
      </c>
      <c r="H799">
        <f t="shared" si="98"/>
        <v>3.5155702094927672E-4</v>
      </c>
      <c r="I799">
        <f t="shared" si="102"/>
        <v>3.8630784762600385E-4</v>
      </c>
      <c r="J799">
        <f t="shared" si="95"/>
        <v>0.22695310752840667</v>
      </c>
    </row>
    <row r="800" spans="3:10">
      <c r="C800">
        <f t="shared" si="96"/>
        <v>55.419000000000651</v>
      </c>
      <c r="D800">
        <f t="shared" si="99"/>
        <v>0.2158768894935153</v>
      </c>
      <c r="E800">
        <f t="shared" si="100"/>
        <v>-8.5411474276957198E-3</v>
      </c>
      <c r="F800">
        <f t="shared" si="101"/>
        <v>-2.7598490864517693E-3</v>
      </c>
      <c r="G800">
        <f t="shared" si="97"/>
        <v>3.6475599690816603E-5</v>
      </c>
      <c r="H800">
        <f t="shared" si="98"/>
        <v>3.495212356304656E-4</v>
      </c>
      <c r="I800">
        <f t="shared" si="102"/>
        <v>3.8599683532128219E-4</v>
      </c>
      <c r="J800">
        <f t="shared" si="95"/>
        <v>0.22686173037668628</v>
      </c>
    </row>
    <row r="801" spans="3:10">
      <c r="C801">
        <f t="shared" si="96"/>
        <v>55.492500000000653</v>
      </c>
      <c r="D801">
        <f t="shared" si="99"/>
        <v>0.21523420576285238</v>
      </c>
      <c r="E801">
        <f t="shared" si="100"/>
        <v>-8.7439963355499251E-3</v>
      </c>
      <c r="F801">
        <f t="shared" si="101"/>
        <v>-2.7388492916519897E-3</v>
      </c>
      <c r="G801">
        <f t="shared" si="97"/>
        <v>3.8228735958055261E-5</v>
      </c>
      <c r="H801">
        <f t="shared" si="98"/>
        <v>3.4744322497774402E-4</v>
      </c>
      <c r="I801">
        <f t="shared" si="102"/>
        <v>3.8567196093579928E-4</v>
      </c>
      <c r="J801">
        <f t="shared" si="95"/>
        <v>0.22676624114883864</v>
      </c>
    </row>
    <row r="802" spans="3:10">
      <c r="C802">
        <f t="shared" si="96"/>
        <v>55.566000000000656</v>
      </c>
      <c r="D802">
        <f t="shared" si="99"/>
        <v>0.21457672608360362</v>
      </c>
      <c r="E802">
        <f t="shared" si="100"/>
        <v>-8.9453017584863459E-3</v>
      </c>
      <c r="F802">
        <f t="shared" si="101"/>
        <v>-2.7177139927788184E-3</v>
      </c>
      <c r="G802">
        <f t="shared" si="97"/>
        <v>4.0009211775189456E-5</v>
      </c>
      <c r="H802">
        <f t="shared" si="98"/>
        <v>3.4532378532568391E-4</v>
      </c>
      <c r="I802">
        <f t="shared" si="102"/>
        <v>3.8533299710087339E-4</v>
      </c>
      <c r="J802">
        <f t="shared" si="95"/>
        <v>0.22666656777474511</v>
      </c>
    </row>
    <row r="803" spans="3:10">
      <c r="C803">
        <f t="shared" si="96"/>
        <v>55.639500000000659</v>
      </c>
      <c r="D803">
        <f t="shared" si="99"/>
        <v>0.21390456463393739</v>
      </c>
      <c r="E803">
        <f t="shared" si="100"/>
        <v>-9.1450537369555888E-3</v>
      </c>
      <c r="F803">
        <f t="shared" si="101"/>
        <v>-2.6964454602395479E-3</v>
      </c>
      <c r="G803">
        <f t="shared" si="97"/>
        <v>4.1816003925902688E-5</v>
      </c>
      <c r="H803">
        <f t="shared" si="98"/>
        <v>3.4316372078425727E-4</v>
      </c>
      <c r="I803">
        <f t="shared" si="102"/>
        <v>3.8497972471015997E-4</v>
      </c>
      <c r="J803">
        <f t="shared" si="95"/>
        <v>0.2265626402594979</v>
      </c>
    </row>
    <row r="804" spans="3:10">
      <c r="C804">
        <f t="shared" si="96"/>
        <v>55.713000000000662</v>
      </c>
      <c r="D804">
        <f t="shared" si="99"/>
        <v>0.21321783631178359</v>
      </c>
      <c r="E804">
        <f t="shared" si="100"/>
        <v>-9.3432424782831959E-3</v>
      </c>
      <c r="F804">
        <f t="shared" si="101"/>
        <v>-2.6750459658928948E-3</v>
      </c>
      <c r="G804">
        <f t="shared" si="97"/>
        <v>4.3648090003997757E-5</v>
      </c>
      <c r="H804">
        <f t="shared" si="98"/>
        <v>3.4096384291108908E-4</v>
      </c>
      <c r="I804">
        <f t="shared" si="102"/>
        <v>3.8461193291508685E-4</v>
      </c>
      <c r="J804">
        <f t="shared" si="95"/>
        <v>0.22645439067358555</v>
      </c>
    </row>
    <row r="805" spans="3:10">
      <c r="C805">
        <f t="shared" si="96"/>
        <v>55.786500000000665</v>
      </c>
      <c r="D805">
        <f t="shared" si="99"/>
        <v>0.21251665672256054</v>
      </c>
      <c r="E805">
        <f t="shared" si="100"/>
        <v>-9.5398583567763238E-3</v>
      </c>
      <c r="F805">
        <f t="shared" si="101"/>
        <v>-2.6535177828589341E-3</v>
      </c>
      <c r="G805">
        <f t="shared" si="97"/>
        <v>4.5504448733677532E-5</v>
      </c>
      <c r="H805">
        <f t="shared" si="98"/>
        <v>3.3872497038400974E-4</v>
      </c>
      <c r="I805">
        <f t="shared" si="102"/>
        <v>3.8422941911768726E-4</v>
      </c>
      <c r="J805">
        <f t="shared" si="95"/>
        <v>0.22634175314265734</v>
      </c>
    </row>
    <row r="806" spans="3:10">
      <c r="C806">
        <f t="shared" si="96"/>
        <v>55.860000000000667</v>
      </c>
      <c r="D806">
        <f t="shared" si="99"/>
        <v>0.21180114216689502</v>
      </c>
      <c r="E806">
        <f t="shared" si="100"/>
        <v>-9.7348919138164555E-3</v>
      </c>
      <c r="F806">
        <f t="shared" si="101"/>
        <v>-2.6318631853297038E-3</v>
      </c>
      <c r="G806">
        <f t="shared" si="97"/>
        <v>4.7384060286844506E-5</v>
      </c>
      <c r="H806">
        <f t="shared" si="98"/>
        <v>3.3644792867400957E-4</v>
      </c>
      <c r="I806">
        <f t="shared" si="102"/>
        <v>3.8383198896085408E-4</v>
      </c>
      <c r="J806">
        <f t="shared" si="95"/>
        <v>0.22622466383688997</v>
      </c>
    </row>
    <row r="807" spans="3:10">
      <c r="C807">
        <f t="shared" si="96"/>
        <v>55.93350000000067</v>
      </c>
      <c r="D807">
        <f t="shared" si="99"/>
        <v>0.21107140962833656</v>
      </c>
      <c r="E807">
        <f t="shared" si="100"/>
        <v>-9.9283338579381885E-3</v>
      </c>
      <c r="F807">
        <f t="shared" si="101"/>
        <v>-2.6100844483805097E-3</v>
      </c>
      <c r="G807">
        <f t="shared" si="97"/>
        <v>4.9285906597340894E-5</v>
      </c>
      <c r="H807">
        <f t="shared" si="98"/>
        <v>3.3413354971869783E-4</v>
      </c>
      <c r="I807">
        <f t="shared" si="102"/>
        <v>3.8341945631603874E-4</v>
      </c>
      <c r="J807">
        <f t="shared" si="95"/>
        <v>0.22610306095997867</v>
      </c>
    </row>
    <row r="808" spans="3:10">
      <c r="C808">
        <f t="shared" si="96"/>
        <v>56.007000000000673</v>
      </c>
      <c r="D808">
        <f t="shared" si="99"/>
        <v>0.21032757676106684</v>
      </c>
      <c r="E808">
        <f t="shared" si="100"/>
        <v>-1.0120175064894156E-2</v>
      </c>
      <c r="F808">
        <f t="shared" si="101"/>
        <v>-2.5881838477819297E-3</v>
      </c>
      <c r="G808">
        <f t="shared" si="97"/>
        <v>5.1208971672052723E-5</v>
      </c>
      <c r="H808">
        <f t="shared" si="98"/>
        <v>3.3178267159636845E-4</v>
      </c>
      <c r="I808">
        <f t="shared" si="102"/>
        <v>3.8299164326842118E-4</v>
      </c>
      <c r="J808">
        <f t="shared" si="95"/>
        <v>0.22597688473777466</v>
      </c>
    </row>
    <row r="809" spans="3:10">
      <c r="C809">
        <f t="shared" si="96"/>
        <v>56.080500000000676</v>
      </c>
      <c r="D809">
        <f t="shared" si="99"/>
        <v>0.20956976187760543</v>
      </c>
      <c r="E809">
        <f t="shared" si="100"/>
        <v>-1.0310406577706129E-2</v>
      </c>
      <c r="F809">
        <f t="shared" si="101"/>
        <v>-2.5661636598125377E-3</v>
      </c>
      <c r="G809">
        <f t="shared" si="97"/>
        <v>5.3152241898802904E-5</v>
      </c>
      <c r="H809">
        <f t="shared" si="98"/>
        <v>3.2939613820077176E-4</v>
      </c>
      <c r="I809">
        <f t="shared" si="102"/>
        <v>3.8254838009957467E-4</v>
      </c>
      <c r="J809">
        <f t="shared" si="95"/>
        <v>0.22584607740658966</v>
      </c>
    </row>
    <row r="810" spans="3:10">
      <c r="C810">
        <f t="shared" si="96"/>
        <v>56.154000000000678</v>
      </c>
      <c r="D810">
        <f t="shared" si="99"/>
        <v>0.20879808393651281</v>
      </c>
      <c r="E810">
        <f t="shared" si="100"/>
        <v>-1.049901960670235E-2</v>
      </c>
      <c r="F810">
        <f t="shared" si="101"/>
        <v>-2.5440261610723603E-3</v>
      </c>
      <c r="G810">
        <f t="shared" si="97"/>
        <v>5.5114706350960186E-5</v>
      </c>
      <c r="H810">
        <f t="shared" si="98"/>
        <v>3.2697479891669284E-4</v>
      </c>
      <c r="I810">
        <f t="shared" si="102"/>
        <v>3.8208950526765303E-4</v>
      </c>
      <c r="J810">
        <f t="shared" si="95"/>
        <v>0.225710583201188</v>
      </c>
    </row>
    <row r="811" spans="3:10">
      <c r="C811">
        <f t="shared" si="96"/>
        <v>56.227500000000681</v>
      </c>
      <c r="D811">
        <f t="shared" si="99"/>
        <v>0.20801266253009154</v>
      </c>
      <c r="E811">
        <f t="shared" si="100"/>
        <v>-1.0686005529541168E-2</v>
      </c>
      <c r="F811">
        <f t="shared" si="101"/>
        <v>-2.5217736282970677E-3</v>
      </c>
      <c r="G811">
        <f t="shared" si="97"/>
        <v>5.7095357088692208E-5</v>
      </c>
      <c r="H811">
        <f t="shared" si="98"/>
        <v>3.245195082964331E-4</v>
      </c>
      <c r="I811">
        <f t="shared" si="102"/>
        <v>3.8161486538512533E-4</v>
      </c>
      <c r="J811">
        <f t="shared" si="95"/>
        <v>0.22557034834248504</v>
      </c>
    </row>
    <row r="812" spans="3:10">
      <c r="C812">
        <f t="shared" si="96"/>
        <v>56.301000000000684</v>
      </c>
      <c r="D812">
        <f t="shared" si="99"/>
        <v>0.20721361787208681</v>
      </c>
      <c r="E812">
        <f t="shared" si="100"/>
        <v>-1.0871355891221002E-2</v>
      </c>
      <c r="F812">
        <f t="shared" si="101"/>
        <v>-2.4994083381729261E-3</v>
      </c>
      <c r="G812">
        <f t="shared" si="97"/>
        <v>5.9093189456792795E-5</v>
      </c>
      <c r="H812">
        <f t="shared" si="98"/>
        <v>3.2203112573729413E-4</v>
      </c>
      <c r="I812">
        <f t="shared" si="102"/>
        <v>3.8112431519408691E-4</v>
      </c>
      <c r="J812">
        <f t="shared" si="95"/>
        <v>0.22542532102497181</v>
      </c>
    </row>
    <row r="813" spans="3:10">
      <c r="C813">
        <f t="shared" si="96"/>
        <v>56.374500000000687</v>
      </c>
      <c r="D813">
        <f t="shared" si="99"/>
        <v>0.20640107078538716</v>
      </c>
      <c r="E813">
        <f t="shared" si="100"/>
        <v>-1.1055062404076712E-2</v>
      </c>
      <c r="F813">
        <f t="shared" si="101"/>
        <v>-2.4769325671525119E-3</v>
      </c>
      <c r="G813">
        <f t="shared" si="97"/>
        <v>6.1107202379015194E-5</v>
      </c>
      <c r="H813">
        <f t="shared" si="98"/>
        <v>3.1951051516015798E-4</v>
      </c>
      <c r="I813">
        <f t="shared" si="102"/>
        <v>3.8061771753917318E-4</v>
      </c>
      <c r="J813">
        <f t="shared" si="95"/>
        <v>0.22527545140388264</v>
      </c>
    </row>
    <row r="814" spans="3:10">
      <c r="C814">
        <f t="shared" si="96"/>
        <v>56.44800000000069</v>
      </c>
      <c r="D814">
        <f t="shared" si="99"/>
        <v>0.20557514268972663</v>
      </c>
      <c r="E814">
        <f t="shared" si="100"/>
        <v>-1.1237116947762422E-2</v>
      </c>
      <c r="F814">
        <f t="shared" si="101"/>
        <v>-2.4543485912712033E-3</v>
      </c>
      <c r="G814">
        <f t="shared" si="97"/>
        <v>6.3136398648844729E-5</v>
      </c>
      <c r="H814">
        <f t="shared" si="98"/>
        <v>3.1695854468926098E-4</v>
      </c>
      <c r="I814">
        <f t="shared" si="102"/>
        <v>3.8009494333810569E-4</v>
      </c>
      <c r="J814">
        <f t="shared" si="95"/>
        <v>0.22512069158212467</v>
      </c>
    </row>
    <row r="815" spans="3:10">
      <c r="C815">
        <f t="shared" si="96"/>
        <v>56.521500000000692</v>
      </c>
      <c r="D815">
        <f t="shared" si="99"/>
        <v>0.2047359555893889</v>
      </c>
      <c r="E815">
        <f t="shared" si="100"/>
        <v>-1.1417511569220856E-2</v>
      </c>
      <c r="F815">
        <f t="shared" si="101"/>
        <v>-2.4316586859644655E-3</v>
      </c>
      <c r="G815">
        <f t="shared" si="97"/>
        <v>6.5179785216646052E-5</v>
      </c>
      <c r="H815">
        <f t="shared" si="98"/>
        <v>3.1437608633325164E-4</v>
      </c>
      <c r="I815">
        <f t="shared" si="102"/>
        <v>3.7955587154989769E-4</v>
      </c>
      <c r="J815">
        <f t="shared" ref="J815:J878" si="103">SQRT(2*(I815)/k)</f>
        <v>0.22496099559698424</v>
      </c>
    </row>
    <row r="816" spans="3:10">
      <c r="C816">
        <f t="shared" si="96"/>
        <v>56.595000000000695</v>
      </c>
      <c r="D816">
        <f t="shared" si="99"/>
        <v>0.20388363206091492</v>
      </c>
      <c r="E816">
        <f t="shared" si="100"/>
        <v>-1.1596238482639245E-2</v>
      </c>
      <c r="F816">
        <f t="shared" si="101"/>
        <v>-2.4088651258859259E-3</v>
      </c>
      <c r="G816">
        <f t="shared" si="97"/>
        <v>6.7236373473121669E-5</v>
      </c>
      <c r="H816">
        <f t="shared" si="98"/>
        <v>3.11764015667629E-4</v>
      </c>
      <c r="I816">
        <f t="shared" si="102"/>
        <v>3.7900038914075065E-4</v>
      </c>
      <c r="J816">
        <f t="shared" si="103"/>
        <v>0.22479631940662809</v>
      </c>
    </row>
    <row r="817" spans="3:10">
      <c r="C817">
        <f t="shared" si="96"/>
        <v>56.668500000000698</v>
      </c>
      <c r="D817">
        <f t="shared" si="99"/>
        <v>0.20301829524081461</v>
      </c>
      <c r="E817">
        <f t="shared" si="100"/>
        <v>-1.1773290069391861E-2</v>
      </c>
      <c r="F817">
        <f t="shared" si="101"/>
        <v>-2.3859701847262745E-3</v>
      </c>
      <c r="G817">
        <f t="shared" si="97"/>
        <v>6.9305179529020503E-5</v>
      </c>
      <c r="H817">
        <f t="shared" si="98"/>
        <v>3.0912321151864924E-4</v>
      </c>
      <c r="I817">
        <f t="shared" si="102"/>
        <v>3.7842839104766971E-4</v>
      </c>
      <c r="J817">
        <f t="shared" si="103"/>
        <v>0.22462662087641341</v>
      </c>
    </row>
    <row r="818" spans="3:10">
      <c r="C818">
        <f t="shared" si="96"/>
        <v>56.742000000000701</v>
      </c>
      <c r="D818">
        <f t="shared" si="99"/>
        <v>0.20214006881328386</v>
      </c>
      <c r="E818">
        <f t="shared" si="100"/>
        <v>-1.1948658877969242E-2</v>
      </c>
      <c r="F818">
        <f t="shared" si="101"/>
        <v>-2.3629761350329802E-3</v>
      </c>
      <c r="G818">
        <f t="shared" si="97"/>
        <v>7.1385224491036581E-5</v>
      </c>
      <c r="H818">
        <f t="shared" si="98"/>
        <v>3.0645455564879353E-4</v>
      </c>
      <c r="I818">
        <f t="shared" si="102"/>
        <v>3.7783978013983011E-4</v>
      </c>
      <c r="J818">
        <f t="shared" si="103"/>
        <v>0.22445185976502255</v>
      </c>
    </row>
    <row r="819" spans="3:10">
      <c r="C819">
        <f t="shared" si="96"/>
        <v>56.815500000000704</v>
      </c>
      <c r="D819">
        <f t="shared" si="99"/>
        <v>0.20124907699792763</v>
      </c>
      <c r="E819">
        <f t="shared" si="100"/>
        <v>-1.2122337623894166E-2</v>
      </c>
      <c r="F819">
        <f t="shared" si="101"/>
        <v>-2.339885248030841E-3</v>
      </c>
      <c r="G819">
        <f t="shared" si="97"/>
        <v>7.3475534733840022E-5</v>
      </c>
      <c r="H819">
        <f t="shared" si="98"/>
        <v>3.037589324438835E-4</v>
      </c>
      <c r="I819">
        <f t="shared" si="102"/>
        <v>3.7723446717772354E-4</v>
      </c>
      <c r="J819">
        <f t="shared" si="103"/>
        <v>0.22427199771043599</v>
      </c>
    </row>
    <row r="820" spans="3:10">
      <c r="C820">
        <f t="shared" si="96"/>
        <v>56.889000000000706</v>
      </c>
      <c r="D820">
        <f t="shared" si="99"/>
        <v>0.20034544453749023</v>
      </c>
      <c r="E820">
        <f t="shared" si="100"/>
        <v>-1.2294319189624432E-2</v>
      </c>
      <c r="F820">
        <f t="shared" si="101"/>
        <v>-2.316699793443385E-3</v>
      </c>
      <c r="G820">
        <f t="shared" si="97"/>
        <v>7.5575142168183781E-5</v>
      </c>
      <c r="H820">
        <f t="shared" si="98"/>
        <v>3.010372286019343E-4</v>
      </c>
      <c r="I820">
        <f t="shared" si="102"/>
        <v>3.7661237077011808E-4</v>
      </c>
      <c r="J820">
        <f t="shared" si="103"/>
        <v>0.22408699821575789</v>
      </c>
    </row>
    <row r="821" spans="3:10">
      <c r="C821">
        <f t="shared" si="96"/>
        <v>56.962500000000709</v>
      </c>
      <c r="D821">
        <f t="shared" si="99"/>
        <v>0.1994292966855937</v>
      </c>
      <c r="E821">
        <f t="shared" si="100"/>
        <v>-1.2464596624442522E-2</v>
      </c>
      <c r="F821">
        <f t="shared" si="101"/>
        <v>-2.2934220393151243E-3</v>
      </c>
      <c r="G821">
        <f t="shared" si="97"/>
        <v>7.7683084505031954E-5</v>
      </c>
      <c r="H821">
        <f t="shared" si="98"/>
        <v>2.9829033282382914E-4</v>
      </c>
      <c r="I821">
        <f t="shared" si="102"/>
        <v>3.7597341732886107E-4</v>
      </c>
      <c r="J821">
        <f t="shared" si="103"/>
        <v>0.22389682663490673</v>
      </c>
    </row>
    <row r="822" spans="3:10">
      <c r="C822">
        <f t="shared" ref="C822:C885" si="104">C821+delta_t</f>
        <v>57.036000000000712</v>
      </c>
      <c r="D822">
        <f t="shared" si="99"/>
        <v>0.19850075919448529</v>
      </c>
      <c r="E822">
        <f t="shared" si="100"/>
        <v>-1.2633163144332183E-2</v>
      </c>
      <c r="F822">
        <f t="shared" si="101"/>
        <v>-2.2700542518346773E-3</v>
      </c>
      <c r="G822">
        <f t="shared" ref="G822:G885" si="105">0.5*m*(E822)^2</f>
        <v>7.9798405515656506E-5</v>
      </c>
      <c r="H822">
        <f t="shared" ref="H822:H885" si="106">0.5*k*(D822)^2</f>
        <v>2.9551913550590278E-4</v>
      </c>
      <c r="I822">
        <f t="shared" si="102"/>
        <v>3.7531754102155927E-4</v>
      </c>
      <c r="J822">
        <f t="shared" si="103"/>
        <v>0.22370145015818421</v>
      </c>
    </row>
    <row r="823" spans="3:10">
      <c r="C823">
        <f t="shared" si="104"/>
        <v>57.109500000000715</v>
      </c>
      <c r="D823">
        <f t="shared" ref="D823:D886" si="107">D822+delta_t*E823</f>
        <v>0.19755995830279491</v>
      </c>
      <c r="E823">
        <f t="shared" ref="E823:E886" si="108">E822+delta_t*F822</f>
        <v>-1.2800012131842032E-2</v>
      </c>
      <c r="F823">
        <f t="shared" ref="F823:F886" si="109">-(k/m)*D823-(b/m)*E823 + (F_0/m)*COS(omega*C823)</f>
        <v>-2.2465986951587698E-3</v>
      </c>
      <c r="G823">
        <f t="shared" si="105"/>
        <v>8.1920155287651595E-5</v>
      </c>
      <c r="H823">
        <f t="shared" si="106"/>
        <v>2.927245284345155E-4</v>
      </c>
      <c r="I823">
        <f t="shared" ref="I823:I886" si="110">G823+H823</f>
        <v>3.7464468372216709E-4</v>
      </c>
      <c r="J823">
        <f t="shared" si="103"/>
        <v>0.22350083779773389</v>
      </c>
    </row>
    <row r="824" spans="3:10">
      <c r="C824">
        <f t="shared" si="104"/>
        <v>57.183000000000717</v>
      </c>
      <c r="D824">
        <f t="shared" si="107"/>
        <v>0.1966070207233036</v>
      </c>
      <c r="E824">
        <f t="shared" si="108"/>
        <v>-1.2965137135936201E-2</v>
      </c>
      <c r="F824">
        <f t="shared" si="109"/>
        <v>-2.2230576312371269E-3</v>
      </c>
      <c r="G824">
        <f t="shared" si="105"/>
        <v>8.4047390476815978E-5</v>
      </c>
      <c r="H824">
        <f t="shared" si="106"/>
        <v>2.8990740448270146E-4</v>
      </c>
      <c r="I824">
        <f t="shared" si="110"/>
        <v>3.7395479495951745E-4</v>
      </c>
      <c r="J824">
        <f t="shared" si="103"/>
        <v>0.22329496037290153</v>
      </c>
    </row>
    <row r="825" spans="3:10">
      <c r="C825">
        <f t="shared" si="104"/>
        <v>57.25650000000072</v>
      </c>
      <c r="D825">
        <f t="shared" si="107"/>
        <v>0.19564207363072394</v>
      </c>
      <c r="E825">
        <f t="shared" si="108"/>
        <v>-1.312853187183213E-2</v>
      </c>
      <c r="F825">
        <f t="shared" si="109"/>
        <v>-2.1994333196382601E-3</v>
      </c>
      <c r="G825">
        <f t="shared" si="105"/>
        <v>8.6179174554856019E-5</v>
      </c>
      <c r="H825">
        <f t="shared" si="106"/>
        <v>2.8706865730897209E-4</v>
      </c>
      <c r="I825">
        <f t="shared" si="110"/>
        <v>3.7324783186382809E-4</v>
      </c>
      <c r="J825">
        <f t="shared" si="103"/>
        <v>0.22308379049550808</v>
      </c>
    </row>
    <row r="826" spans="3:10">
      <c r="C826">
        <f t="shared" si="104"/>
        <v>57.330000000000723</v>
      </c>
      <c r="D826">
        <f t="shared" si="107"/>
        <v>0.19466524464949328</v>
      </c>
      <c r="E826">
        <f t="shared" si="108"/>
        <v>-1.3290190220825542E-2</v>
      </c>
      <c r="F826">
        <f t="shared" si="109"/>
        <v>-2.1757280173761691E-3</v>
      </c>
      <c r="G826">
        <f t="shared" si="105"/>
        <v>8.8314578052863438E-5</v>
      </c>
      <c r="H826">
        <f t="shared" si="106"/>
        <v>2.8420918105835305E-4</v>
      </c>
      <c r="I826">
        <f t="shared" si="110"/>
        <v>3.7252375911121647E-4</v>
      </c>
      <c r="J826">
        <f t="shared" si="103"/>
        <v>0.22286730255504553</v>
      </c>
    </row>
    <row r="827" spans="3:10">
      <c r="C827">
        <f t="shared" si="104"/>
        <v>57.403500000000726</v>
      </c>
      <c r="D827">
        <f t="shared" si="107"/>
        <v>0.19367666184158072</v>
      </c>
      <c r="E827">
        <f t="shared" si="108"/>
        <v>-1.345010623010269E-2</v>
      </c>
      <c r="F827">
        <f t="shared" si="109"/>
        <v>-2.1519439787379599E-3</v>
      </c>
      <c r="G827">
        <f t="shared" si="105"/>
        <v>9.0452678800523597E-5</v>
      </c>
      <c r="H827">
        <f t="shared" si="106"/>
        <v>2.8132987006573504E-4</v>
      </c>
      <c r="I827">
        <f t="shared" si="110"/>
        <v>3.7178254886625862E-4</v>
      </c>
      <c r="J827">
        <f t="shared" si="103"/>
        <v>0.22264547270380583</v>
      </c>
    </row>
    <row r="828" spans="3:10">
      <c r="C828">
        <f t="shared" si="104"/>
        <v>57.477000000000729</v>
      </c>
      <c r="D828">
        <f t="shared" si="107"/>
        <v>0.19267645369430902</v>
      </c>
      <c r="E828">
        <f t="shared" si="108"/>
        <v>-1.3608274112539931E-2</v>
      </c>
      <c r="F828">
        <f t="shared" si="109"/>
        <v>-2.1280834551123994E-3</v>
      </c>
      <c r="G828">
        <f t="shared" si="105"/>
        <v>9.2592562161012223E-5</v>
      </c>
      <c r="H828">
        <f t="shared" si="106"/>
        <v>2.7843161856161408E-4</v>
      </c>
      <c r="I828">
        <f t="shared" si="110"/>
        <v>3.7102418072262628E-4</v>
      </c>
      <c r="J828">
        <f t="shared" si="103"/>
        <v>0.22241827884195317</v>
      </c>
    </row>
    <row r="829" spans="3:10">
      <c r="C829">
        <f t="shared" si="104"/>
        <v>57.550500000000731</v>
      </c>
      <c r="D829">
        <f t="shared" si="107"/>
        <v>0.19166474910819195</v>
      </c>
      <c r="E829">
        <f t="shared" si="108"/>
        <v>-1.3764688246490691E-2</v>
      </c>
      <c r="F829">
        <f t="shared" si="109"/>
        <v>-2.1041486948194005E-3</v>
      </c>
      <c r="G829">
        <f t="shared" si="105"/>
        <v>9.4733321261539495E-5</v>
      </c>
      <c r="H829">
        <f t="shared" si="106"/>
        <v>2.7551532038029623E-4</v>
      </c>
      <c r="I829">
        <f t="shared" si="110"/>
        <v>3.7024864164183574E-4</v>
      </c>
      <c r="J829">
        <f t="shared" si="103"/>
        <v>0.22218570060254725</v>
      </c>
    </row>
    <row r="830" spans="3:10">
      <c r="C830">
        <f t="shared" si="104"/>
        <v>57.624000000000734</v>
      </c>
      <c r="D830">
        <f t="shared" si="107"/>
        <v>0.19064167738478829</v>
      </c>
      <c r="E830">
        <f t="shared" si="108"/>
        <v>-1.3919343175559918E-2</v>
      </c>
      <c r="F830">
        <f t="shared" si="109"/>
        <v>-2.080141942940469E-3</v>
      </c>
      <c r="G830">
        <f t="shared" si="105"/>
        <v>9.6874057219503232E-5</v>
      </c>
      <c r="H830">
        <f t="shared" si="106"/>
        <v>2.7258186867064278E-4</v>
      </c>
      <c r="I830">
        <f t="shared" si="110"/>
        <v>3.69455925890146E-4</v>
      </c>
      <c r="J830">
        <f t="shared" si="103"/>
        <v>0.22194771933652785</v>
      </c>
    </row>
    <row r="831" spans="3:10">
      <c r="C831">
        <f t="shared" si="104"/>
        <v>57.697500000000737</v>
      </c>
      <c r="D831">
        <f t="shared" si="107"/>
        <v>0.18960736821457339</v>
      </c>
      <c r="E831">
        <f t="shared" si="108"/>
        <v>-1.4072233608366043E-2</v>
      </c>
      <c r="F831">
        <f t="shared" si="109"/>
        <v>-2.0560654411501023E-3</v>
      </c>
      <c r="G831">
        <f t="shared" si="105"/>
        <v>9.90138793642134E-5</v>
      </c>
      <c r="H831">
        <f t="shared" si="106"/>
        <v>2.6963215560942607E-4</v>
      </c>
      <c r="I831">
        <f t="shared" si="110"/>
        <v>3.6864603497363947E-4</v>
      </c>
      <c r="J831">
        <f t="shared" si="103"/>
        <v>0.22170431809766794</v>
      </c>
    </row>
    <row r="832" spans="3:10">
      <c r="C832">
        <f t="shared" si="104"/>
        <v>57.77100000000074</v>
      </c>
      <c r="D832">
        <f t="shared" si="107"/>
        <v>0.18856195166482903</v>
      </c>
      <c r="E832">
        <f t="shared" si="108"/>
        <v>-1.4223354418290576E-2</v>
      </c>
      <c r="F832">
        <f t="shared" si="109"/>
        <v>-2.031921427548163E-3</v>
      </c>
      <c r="G832">
        <f t="shared" si="105"/>
        <v>1.0115190545415303E-4</v>
      </c>
      <c r="H832">
        <f t="shared" si="106"/>
        <v>2.6666707211736986E-4</v>
      </c>
      <c r="I832">
        <f t="shared" si="110"/>
        <v>3.6781897757152287E-4</v>
      </c>
      <c r="J832">
        <f t="shared" si="103"/>
        <v>0.22145548162750389</v>
      </c>
    </row>
    <row r="833" spans="3:10">
      <c r="C833">
        <f t="shared" si="104"/>
        <v>57.844500000000743</v>
      </c>
      <c r="D833">
        <f t="shared" si="107"/>
        <v>0.18750555816755271</v>
      </c>
      <c r="E833">
        <f t="shared" si="108"/>
        <v>-1.4372700643215367E-2</v>
      </c>
      <c r="F833">
        <f t="shared" si="109"/>
        <v>-2.00771213649323E-3</v>
      </c>
      <c r="G833">
        <f t="shared" si="105"/>
        <v>1.0328726188974171E-4</v>
      </c>
      <c r="H833">
        <f t="shared" si="106"/>
        <v>2.6368750757794118E-4</v>
      </c>
      <c r="I833">
        <f t="shared" si="110"/>
        <v>3.6697476946768288E-4</v>
      </c>
      <c r="J833">
        <f t="shared" si="103"/>
        <v>0.22120119634024973</v>
      </c>
    </row>
    <row r="834" spans="3:10">
      <c r="C834">
        <f t="shared" si="104"/>
        <v>57.918000000000745</v>
      </c>
      <c r="D834">
        <f t="shared" si="107"/>
        <v>0.18643831850738701</v>
      </c>
      <c r="E834">
        <f t="shared" si="108"/>
        <v>-1.452026748524762E-2</v>
      </c>
      <c r="F834">
        <f t="shared" si="109"/>
        <v>-1.9834397984369386E-3</v>
      </c>
      <c r="G834">
        <f t="shared" si="105"/>
        <v>1.0541908392156962E-4</v>
      </c>
      <c r="H834">
        <f t="shared" si="106"/>
        <v>2.6069434955896414E-4</v>
      </c>
      <c r="I834">
        <f t="shared" si="110"/>
        <v>3.6611343348053375E-4</v>
      </c>
      <c r="J834">
        <f t="shared" si="103"/>
        <v>0.22094145030770293</v>
      </c>
    </row>
    <row r="835" spans="3:10">
      <c r="C835">
        <f t="shared" si="104"/>
        <v>57.991500000000748</v>
      </c>
      <c r="D835">
        <f t="shared" si="107"/>
        <v>0.18536036380957022</v>
      </c>
      <c r="E835">
        <f t="shared" si="108"/>
        <v>-1.4666050310432735E-2</v>
      </c>
      <c r="F835">
        <f t="shared" si="109"/>
        <v>-1.9591066397593201E-3</v>
      </c>
      <c r="G835">
        <f t="shared" si="105"/>
        <v>1.0754651585407207E-4</v>
      </c>
      <c r="H835">
        <f t="shared" si="106"/>
        <v>2.576884835371217E-4</v>
      </c>
      <c r="I835">
        <f t="shared" si="110"/>
        <v>3.6523499939119375E-4</v>
      </c>
      <c r="J835">
        <f t="shared" si="103"/>
        <v>0.22067623324414851</v>
      </c>
    </row>
    <row r="836" spans="3:10">
      <c r="C836">
        <f t="shared" si="104"/>
        <v>58.065000000000751</v>
      </c>
      <c r="D836">
        <f t="shared" si="107"/>
        <v>0.18427182552790877</v>
      </c>
      <c r="E836">
        <f t="shared" si="108"/>
        <v>-1.4810044648455045E-2</v>
      </c>
      <c r="F836">
        <f t="shared" si="109"/>
        <v>-1.9347148826051488E-3</v>
      </c>
      <c r="G836">
        <f t="shared" si="105"/>
        <v>1.0966871124461595E-4</v>
      </c>
      <c r="H836">
        <f t="shared" si="106"/>
        <v>2.5467079262541037E-4</v>
      </c>
      <c r="I836">
        <f t="shared" si="110"/>
        <v>3.6433950387002631E-4</v>
      </c>
      <c r="J836">
        <f t="shared" si="103"/>
        <v>0.22040553649126765</v>
      </c>
    </row>
    <row r="837" spans="3:10">
      <c r="C837">
        <f t="shared" si="104"/>
        <v>58.138500000000754</v>
      </c>
      <c r="D837">
        <f t="shared" si="107"/>
        <v>0.18317283543277277</v>
      </c>
      <c r="E837">
        <f t="shared" si="108"/>
        <v>-1.4952246192326523E-2</v>
      </c>
      <c r="F837">
        <f t="shared" si="109"/>
        <v>-1.910266744721306E-3</v>
      </c>
      <c r="G837">
        <f t="shared" si="105"/>
        <v>1.1178483309797151E-4</v>
      </c>
      <c r="H837">
        <f t="shared" si="106"/>
        <v>2.5164215730361241E-4</v>
      </c>
      <c r="I837">
        <f t="shared" si="110"/>
        <v>3.6342699040158391E-4</v>
      </c>
      <c r="J837">
        <f t="shared" si="103"/>
        <v>0.22012935300305711</v>
      </c>
    </row>
    <row r="838" spans="3:10">
      <c r="C838">
        <f t="shared" si="104"/>
        <v>58.212000000000756</v>
      </c>
      <c r="D838">
        <f t="shared" si="107"/>
        <v>0.18206352559911509</v>
      </c>
      <c r="E838">
        <f t="shared" si="108"/>
        <v>-1.509265079806354E-2</v>
      </c>
      <c r="F838">
        <f t="shared" si="109"/>
        <v>-1.885764439295168E-3</v>
      </c>
      <c r="G838">
        <f t="shared" si="105"/>
        <v>1.1389405405614401E-4</v>
      </c>
      <c r="H838">
        <f t="shared" si="106"/>
        <v>2.4860345515184727E-4</v>
      </c>
      <c r="I838">
        <f t="shared" si="110"/>
        <v>3.6249750920799129E-4</v>
      </c>
      <c r="J838">
        <f t="shared" si="103"/>
        <v>0.21984767733076502</v>
      </c>
    </row>
    <row r="839" spans="3:10">
      <c r="C839">
        <f t="shared" si="104"/>
        <v>58.285500000000759</v>
      </c>
      <c r="D839">
        <f t="shared" si="107"/>
        <v>0.18094402839451523</v>
      </c>
      <c r="E839">
        <f t="shared" si="108"/>
        <v>-1.5231254484351735E-2</v>
      </c>
      <c r="F839">
        <f t="shared" si="109"/>
        <v>-1.8612101747940311E-3</v>
      </c>
      <c r="G839">
        <f t="shared" si="105"/>
        <v>1.1599555658354243E-4</v>
      </c>
      <c r="H839">
        <f t="shared" si="106"/>
        <v>2.4555556058726346E-4</v>
      </c>
      <c r="I839">
        <f t="shared" si="110"/>
        <v>3.6155111717080588E-4</v>
      </c>
      <c r="J839">
        <f t="shared" si="103"/>
        <v>0.21956050560784859</v>
      </c>
    </row>
    <row r="840" spans="3:10">
      <c r="C840">
        <f t="shared" si="104"/>
        <v>58.359000000000762</v>
      </c>
      <c r="D840">
        <f t="shared" si="107"/>
        <v>0.1798144764672486</v>
      </c>
      <c r="E840">
        <f t="shared" si="108"/>
        <v>-1.5368053432199097E-2</v>
      </c>
      <c r="F840">
        <f t="shared" si="109"/>
        <v>-1.8366061548055796E-3</v>
      </c>
      <c r="G840">
        <f t="shared" si="105"/>
        <v>1.1808853314746323E-4</v>
      </c>
      <c r="H840">
        <f t="shared" si="106"/>
        <v>2.4249934460393027E-4</v>
      </c>
      <c r="I840">
        <f t="shared" si="110"/>
        <v>3.6058787775139348E-4</v>
      </c>
      <c r="J840">
        <f t="shared" si="103"/>
        <v>0.21926783553495893</v>
      </c>
    </row>
    <row r="841" spans="3:10">
      <c r="C841">
        <f t="shared" si="104"/>
        <v>58.432500000000765</v>
      </c>
      <c r="D841">
        <f t="shared" si="107"/>
        <v>0.17867500273438217</v>
      </c>
      <c r="E841">
        <f t="shared" si="108"/>
        <v>-1.5503043984577308E-2</v>
      </c>
      <c r="F841">
        <f t="shared" si="109"/>
        <v>-1.8119545778794029E-3</v>
      </c>
      <c r="G841">
        <f t="shared" si="105"/>
        <v>1.2017218639386932E-4</v>
      </c>
      <c r="H841">
        <f t="shared" si="106"/>
        <v>2.3943567451598606E-4</v>
      </c>
      <c r="I841">
        <f t="shared" si="110"/>
        <v>3.5960786090985541E-4</v>
      </c>
      <c r="J841">
        <f t="shared" si="103"/>
        <v>0.21896966636495732</v>
      </c>
    </row>
    <row r="842" spans="3:10">
      <c r="C842">
        <f t="shared" si="104"/>
        <v>58.506000000000768</v>
      </c>
      <c r="D842">
        <f t="shared" si="107"/>
        <v>0.17752574036989738</v>
      </c>
      <c r="E842">
        <f t="shared" si="108"/>
        <v>-1.5636222646051443E-2</v>
      </c>
      <c r="F842">
        <f t="shared" si="109"/>
        <v>-1.7872576373695799E-3</v>
      </c>
      <c r="G842">
        <f t="shared" si="105"/>
        <v>1.2224572931844599E-4</v>
      </c>
      <c r="H842">
        <f t="shared" si="106"/>
        <v>2.3636541370410159E-4</v>
      </c>
      <c r="I842">
        <f t="shared" si="110"/>
        <v>3.5861114302254758E-4</v>
      </c>
      <c r="J842">
        <f t="shared" si="103"/>
        <v>0.21866599888796842</v>
      </c>
    </row>
    <row r="843" spans="3:10">
      <c r="C843">
        <f t="shared" si="104"/>
        <v>58.57950000000077</v>
      </c>
      <c r="D843">
        <f t="shared" si="107"/>
        <v>0.1763668227928411</v>
      </c>
      <c r="E843">
        <f t="shared" si="108"/>
        <v>-1.5767586082398106E-2</v>
      </c>
      <c r="F843">
        <f t="shared" si="109"/>
        <v>-1.7625175212783225E-3</v>
      </c>
      <c r="G843">
        <f t="shared" si="105"/>
        <v>1.2430838543291722E-4</v>
      </c>
      <c r="H843">
        <f t="shared" si="106"/>
        <v>2.3328942136531061E-4</v>
      </c>
      <c r="I843">
        <f t="shared" si="110"/>
        <v>3.5759780679822781E-4</v>
      </c>
      <c r="J843">
        <f t="shared" si="103"/>
        <v>0.21835683541647383</v>
      </c>
    </row>
    <row r="844" spans="3:10">
      <c r="C844">
        <f t="shared" si="104"/>
        <v>58.653000000000773</v>
      </c>
      <c r="D844">
        <f t="shared" si="107"/>
        <v>0.17519838365550552</v>
      </c>
      <c r="E844">
        <f t="shared" si="108"/>
        <v>-1.5897131120212061E-2</v>
      </c>
      <c r="F844">
        <f t="shared" si="109"/>
        <v>-1.737736412100707E-3</v>
      </c>
      <c r="G844">
        <f t="shared" si="105"/>
        <v>1.2635938892660738E-4</v>
      </c>
      <c r="H844">
        <f t="shared" si="106"/>
        <v>2.3020855226626278E-4</v>
      </c>
      <c r="I844">
        <f t="shared" si="110"/>
        <v>3.5656794119287019E-4</v>
      </c>
      <c r="J844">
        <f t="shared" si="103"/>
        <v>0.21804217977045029</v>
      </c>
    </row>
    <row r="845" spans="3:10">
      <c r="C845">
        <f t="shared" si="104"/>
        <v>58.726500000000776</v>
      </c>
      <c r="D845">
        <f t="shared" si="107"/>
        <v>0.17402055683163767</v>
      </c>
      <c r="E845">
        <f t="shared" si="108"/>
        <v>-1.6024854746501463E-2</v>
      </c>
      <c r="F845">
        <f t="shared" si="109"/>
        <v>-1.7129164866704827E-3</v>
      </c>
      <c r="G845">
        <f t="shared" si="105"/>
        <v>1.2839798482323523E-4</v>
      </c>
      <c r="H845">
        <f t="shared" si="106"/>
        <v>2.2712365649994927E-4</v>
      </c>
      <c r="I845">
        <f t="shared" si="110"/>
        <v>3.5552164132318447E-4</v>
      </c>
      <c r="J845">
        <f t="shared" si="103"/>
        <v>0.21772203726255623</v>
      </c>
    </row>
    <row r="846" spans="3:10">
      <c r="C846">
        <f t="shared" si="104"/>
        <v>58.800000000000779</v>
      </c>
      <c r="D846">
        <f t="shared" si="107"/>
        <v>0.17283347640467969</v>
      </c>
      <c r="E846">
        <f t="shared" si="108"/>
        <v>-1.6150754108271742E-2</v>
      </c>
      <c r="F846">
        <f t="shared" si="109"/>
        <v>-1.6880599160069777E-3</v>
      </c>
      <c r="G846">
        <f t="shared" si="105"/>
        <v>1.3042342913292828E-4</v>
      </c>
      <c r="H846">
        <f t="shared" si="106"/>
        <v>2.2403557924595229E-4</v>
      </c>
      <c r="I846">
        <f t="shared" si="110"/>
        <v>3.544590083788806E-4</v>
      </c>
      <c r="J846">
        <f t="shared" si="103"/>
        <v>0.21739641468337073</v>
      </c>
    </row>
    <row r="847" spans="3:10">
      <c r="C847">
        <f t="shared" si="104"/>
        <v>58.873500000000782</v>
      </c>
      <c r="D847">
        <f t="shared" si="107"/>
        <v>0.17163727665604048</v>
      </c>
      <c r="E847">
        <f t="shared" si="108"/>
        <v>-1.6274826512098255E-2</v>
      </c>
      <c r="F847">
        <f t="shared" si="109"/>
        <v>-1.6631688651631048E-3</v>
      </c>
      <c r="G847">
        <f t="shared" si="105"/>
        <v>1.3243498899944813E-4</v>
      </c>
      <c r="H847">
        <f t="shared" si="106"/>
        <v>2.2094516053426631E-4</v>
      </c>
      <c r="I847">
        <f t="shared" si="110"/>
        <v>3.5338014953371444E-4</v>
      </c>
      <c r="J847">
        <f t="shared" si="103"/>
        <v>0.21706532028668682</v>
      </c>
    </row>
    <row r="848" spans="3:10">
      <c r="C848">
        <f t="shared" si="104"/>
        <v>58.947000000000784</v>
      </c>
      <c r="D848">
        <f t="shared" si="107"/>
        <v>0.17043209205339943</v>
      </c>
      <c r="E848">
        <f t="shared" si="108"/>
        <v>-1.6397069423687745E-2</v>
      </c>
      <c r="F848">
        <f t="shared" si="109"/>
        <v>-1.6382454930744775E-3</v>
      </c>
      <c r="G848">
        <f t="shared" si="105"/>
        <v>1.3443194284261777E-4</v>
      </c>
      <c r="H848">
        <f t="shared" si="106"/>
        <v>2.1785323501273811E-4</v>
      </c>
      <c r="I848">
        <f t="shared" si="110"/>
        <v>3.5228517785535591E-4</v>
      </c>
      <c r="J848">
        <f t="shared" si="103"/>
        <v>0.21672876377486397</v>
      </c>
    </row>
    <row r="849" spans="3:10">
      <c r="C849">
        <f t="shared" si="104"/>
        <v>59.020500000000787</v>
      </c>
      <c r="D849">
        <f t="shared" si="107"/>
        <v>0.16921805723904343</v>
      </c>
      <c r="E849">
        <f t="shared" si="108"/>
        <v>-1.6517480467428718E-2</v>
      </c>
      <c r="F849">
        <f t="shared" si="109"/>
        <v>-1.6132919524096431E-3</v>
      </c>
      <c r="G849">
        <f t="shared" si="105"/>
        <v>1.364135804959446E-4</v>
      </c>
      <c r="H849">
        <f t="shared" si="106"/>
        <v>2.1476063171817133E-4</v>
      </c>
      <c r="I849">
        <f t="shared" si="110"/>
        <v>3.5117421221411596E-4</v>
      </c>
      <c r="J849">
        <f t="shared" si="103"/>
        <v>0.21638675628424089</v>
      </c>
    </row>
    <row r="850" spans="3:10">
      <c r="C850">
        <f t="shared" si="104"/>
        <v>59.09400000000079</v>
      </c>
      <c r="D850">
        <f t="shared" si="107"/>
        <v>0.16799530701823751</v>
      </c>
      <c r="E850">
        <f t="shared" si="108"/>
        <v>-1.6636057425930828E-2</v>
      </c>
      <c r="F850">
        <f t="shared" si="109"/>
        <v>-1.588310389421436E-3</v>
      </c>
      <c r="G850">
        <f t="shared" si="105"/>
        <v>1.3837920333943413E-4</v>
      </c>
      <c r="H850">
        <f t="shared" si="106"/>
        <v>2.1166817385113909E-4</v>
      </c>
      <c r="I850">
        <f t="shared" si="110"/>
        <v>3.5004737719057319E-4</v>
      </c>
      <c r="J850">
        <f t="shared" si="103"/>
        <v>0.21603931037061233</v>
      </c>
    </row>
    <row r="851" spans="3:10">
      <c r="C851">
        <f t="shared" si="104"/>
        <v>59.167500000000793</v>
      </c>
      <c r="D851">
        <f t="shared" si="107"/>
        <v>0.16676397634763035</v>
      </c>
      <c r="E851">
        <f t="shared" si="108"/>
        <v>-1.6752798239553304E-2</v>
      </c>
      <c r="F851">
        <f t="shared" si="109"/>
        <v>-1.5633029437994704E-3</v>
      </c>
      <c r="G851">
        <f t="shared" si="105"/>
        <v>1.4032812442759014E-4</v>
      </c>
      <c r="H851">
        <f t="shared" si="106"/>
        <v>2.085766785545476E-4</v>
      </c>
      <c r="I851">
        <f t="shared" si="110"/>
        <v>3.4890480298213774E-4</v>
      </c>
      <c r="J851">
        <f t="shared" si="103"/>
        <v>0.21568643999477197</v>
      </c>
    </row>
    <row r="852" spans="3:10">
      <c r="C852">
        <f t="shared" si="104"/>
        <v>59.241000000000795</v>
      </c>
      <c r="D852">
        <f t="shared" si="107"/>
        <v>0.16552420032369505</v>
      </c>
      <c r="E852">
        <f t="shared" si="108"/>
        <v>-1.6867701005922563E-2</v>
      </c>
      <c r="F852">
        <f t="shared" si="109"/>
        <v>-1.538271748523762E-3</v>
      </c>
      <c r="G852">
        <f t="shared" si="105"/>
        <v>1.4225966861260053E-4</v>
      </c>
      <c r="H852">
        <f t="shared" si="106"/>
        <v>2.0548695669599044E-4</v>
      </c>
      <c r="I852">
        <f t="shared" si="110"/>
        <v>3.4774662530859095E-4</v>
      </c>
      <c r="J852">
        <f t="shared" si="103"/>
        <v>0.21532816050812334</v>
      </c>
    </row>
    <row r="853" spans="3:10">
      <c r="C853">
        <f t="shared" si="104"/>
        <v>59.314500000000798</v>
      </c>
      <c r="D853">
        <f t="shared" si="107"/>
        <v>0.16427611417120627</v>
      </c>
      <c r="E853">
        <f t="shared" si="108"/>
        <v>-1.6980763979439061E-2</v>
      </c>
      <c r="F853">
        <f t="shared" si="109"/>
        <v>-1.5132189297195064E-3</v>
      </c>
      <c r="G853">
        <f t="shared" si="105"/>
        <v>1.4417317266270753E-4</v>
      </c>
      <c r="H853">
        <f t="shared" si="106"/>
        <v>2.0239981265393397E-4</v>
      </c>
      <c r="I853">
        <f t="shared" si="110"/>
        <v>3.465729853166415E-4</v>
      </c>
      <c r="J853">
        <f t="shared" si="103"/>
        <v>0.2149644886383614</v>
      </c>
    </row>
    <row r="854" spans="3:10">
      <c r="C854">
        <f t="shared" si="104"/>
        <v>59.388000000000801</v>
      </c>
      <c r="D854">
        <f t="shared" si="107"/>
        <v>0.16301985323175441</v>
      </c>
      <c r="E854">
        <f t="shared" si="108"/>
        <v>-1.7091985570773443E-2</v>
      </c>
      <c r="F854">
        <f t="shared" si="109"/>
        <v>-1.4881466065130035E-3</v>
      </c>
      <c r="G854">
        <f t="shared" si="105"/>
        <v>1.4606798537576378E-4</v>
      </c>
      <c r="H854">
        <f t="shared" si="106"/>
        <v>1.9931604410777063E-4</v>
      </c>
      <c r="I854">
        <f t="shared" si="110"/>
        <v>3.4538402948353444E-4</v>
      </c>
      <c r="J854">
        <f t="shared" si="103"/>
        <v>0.21459544247522577</v>
      </c>
    </row>
    <row r="855" spans="3:10">
      <c r="C855">
        <f t="shared" si="104"/>
        <v>59.461500000000804</v>
      </c>
      <c r="D855">
        <f t="shared" si="107"/>
        <v>0.16175555295229754</v>
      </c>
      <c r="E855">
        <f t="shared" si="108"/>
        <v>-1.7201364346352149E-2</v>
      </c>
      <c r="F855">
        <f t="shared" si="109"/>
        <v>-1.4630568908887429E-3</v>
      </c>
      <c r="G855">
        <f t="shared" si="105"/>
        <v>1.4794346768797745E-4</v>
      </c>
      <c r="H855">
        <f t="shared" si="106"/>
        <v>1.9623644183177651E-4</v>
      </c>
      <c r="I855">
        <f t="shared" si="110"/>
        <v>3.4417990951975396E-4</v>
      </c>
      <c r="J855">
        <f t="shared" si="103"/>
        <v>0.21422104145632814</v>
      </c>
    </row>
    <row r="856" spans="3:10">
      <c r="C856">
        <f t="shared" si="104"/>
        <v>59.535000000000807</v>
      </c>
      <c r="D856">
        <f t="shared" si="107"/>
        <v>0.16048334887375185</v>
      </c>
      <c r="E856">
        <f t="shared" si="108"/>
        <v>-1.7308899027832472E-2</v>
      </c>
      <c r="F856">
        <f t="shared" si="109"/>
        <v>-1.4379518875476589E-3</v>
      </c>
      <c r="G856">
        <f t="shared" si="105"/>
        <v>1.4979899277784995E-4</v>
      </c>
      <c r="H856">
        <f t="shared" si="106"/>
        <v>1.9316178949300761E-4</v>
      </c>
      <c r="I856">
        <f t="shared" si="110"/>
        <v>3.4296078227085758E-4</v>
      </c>
      <c r="J856">
        <f t="shared" si="103"/>
        <v>0.21384130635305476</v>
      </c>
    </row>
    <row r="857" spans="3:10">
      <c r="C857">
        <f t="shared" si="104"/>
        <v>59.608500000000809</v>
      </c>
      <c r="D857">
        <f t="shared" si="107"/>
        <v>0.15920337661962167</v>
      </c>
      <c r="E857">
        <f t="shared" si="108"/>
        <v>-1.7414588491567226E-2</v>
      </c>
      <c r="F857">
        <f t="shared" si="109"/>
        <v>-1.4128336937665603E-3</v>
      </c>
      <c r="G857">
        <f t="shared" si="105"/>
        <v>1.5163394616531285E-4</v>
      </c>
      <c r="H857">
        <f t="shared" si="106"/>
        <v>1.9009286345316823E-4</v>
      </c>
      <c r="I857">
        <f t="shared" si="110"/>
        <v>3.4172680961848108E-4</v>
      </c>
      <c r="J857">
        <f t="shared" si="103"/>
        <v>0.21345625925654529</v>
      </c>
    </row>
    <row r="858" spans="3:10">
      <c r="C858">
        <f t="shared" si="104"/>
        <v>59.682000000000812</v>
      </c>
      <c r="D858">
        <f t="shared" si="107"/>
        <v>0.15791577188466932</v>
      </c>
      <c r="E858">
        <f t="shared" si="108"/>
        <v>-1.7518431768059069E-2</v>
      </c>
      <c r="F858">
        <f t="shared" si="109"/>
        <v>-1.3877043992587318E-3</v>
      </c>
      <c r="G858">
        <f t="shared" si="105"/>
        <v>1.534477258060706E-4</v>
      </c>
      <c r="H858">
        <f t="shared" si="106"/>
        <v>1.8703043257448188E-4</v>
      </c>
      <c r="I858">
        <f t="shared" si="110"/>
        <v>3.4047815838055245E-4</v>
      </c>
      <c r="J858">
        <f t="shared" si="103"/>
        <v>0.21306592356374979</v>
      </c>
    </row>
    <row r="859" spans="3:10">
      <c r="C859">
        <f t="shared" si="104"/>
        <v>59.755500000000815</v>
      </c>
      <c r="D859">
        <f t="shared" si="107"/>
        <v>0.1566206704236261</v>
      </c>
      <c r="E859">
        <f t="shared" si="108"/>
        <v>-1.7620428041404585E-2</v>
      </c>
      <c r="F859">
        <f t="shared" si="109"/>
        <v>-1.3625660860357347E-3</v>
      </c>
      <c r="G859">
        <f t="shared" si="105"/>
        <v>1.5523974218115851E-4</v>
      </c>
      <c r="H859">
        <f t="shared" si="106"/>
        <v>1.8397525802959578E-4</v>
      </c>
      <c r="I859">
        <f t="shared" si="110"/>
        <v>3.3921500021075429E-4</v>
      </c>
      <c r="J859">
        <f t="shared" si="103"/>
        <v>0.21267032396356395</v>
      </c>
    </row>
    <row r="860" spans="3:10">
      <c r="C860">
        <f t="shared" si="104"/>
        <v>59.829000000000818</v>
      </c>
      <c r="D860">
        <f t="shared" si="107"/>
        <v>0.15531820803994456</v>
      </c>
      <c r="E860">
        <f t="shared" si="108"/>
        <v>-1.7720576648728212E-2</v>
      </c>
      <c r="F860">
        <f t="shared" si="109"/>
        <v>-1.3374208282703887E-3</v>
      </c>
      <c r="G860">
        <f t="shared" si="105"/>
        <v>1.570094183817258E-4</v>
      </c>
      <c r="H860">
        <f t="shared" si="106"/>
        <v>1.8092809311554624E-4</v>
      </c>
      <c r="I860">
        <f t="shared" si="110"/>
        <v>3.3793751149727201E-4</v>
      </c>
      <c r="J860">
        <f t="shared" si="103"/>
        <v>0.21226948642304419</v>
      </c>
    </row>
    <row r="861" spans="3:10">
      <c r="C861">
        <f t="shared" si="104"/>
        <v>59.902500000000821</v>
      </c>
      <c r="D861">
        <f t="shared" si="107"/>
        <v>0.15400852057459352</v>
      </c>
      <c r="E861">
        <f t="shared" si="108"/>
        <v>-1.7818877079606086E-2</v>
      </c>
      <c r="F861">
        <f t="shared" si="109"/>
        <v>-1.3122706921609619E-3</v>
      </c>
      <c r="G861">
        <f t="shared" si="105"/>
        <v>1.5875619018905555E-4</v>
      </c>
      <c r="H861">
        <f t="shared" si="106"/>
        <v>1.7788968307181247E-4</v>
      </c>
      <c r="I861">
        <f t="shared" si="110"/>
        <v>3.3664587326086802E-4</v>
      </c>
      <c r="J861">
        <f t="shared" si="103"/>
        <v>0.21186343817370282</v>
      </c>
    </row>
    <row r="862" spans="3:10">
      <c r="C862">
        <f t="shared" si="104"/>
        <v>59.976000000000823</v>
      </c>
      <c r="D862">
        <f t="shared" si="107"/>
        <v>0.15269174389489576</v>
      </c>
      <c r="E862">
        <f t="shared" si="108"/>
        <v>-1.7915328975479917E-2</v>
      </c>
      <c r="F862">
        <f t="shared" si="109"/>
        <v>-1.2871177357965612E-3</v>
      </c>
      <c r="G862">
        <f t="shared" si="105"/>
        <v>1.6047950614983514E-4</v>
      </c>
      <c r="H862">
        <f t="shared" si="106"/>
        <v>1.7486076490248327E-4</v>
      </c>
      <c r="I862">
        <f t="shared" si="110"/>
        <v>3.3534027105231845E-4</v>
      </c>
      <c r="J862">
        <f t="shared" si="103"/>
        <v>0.21145220769788414</v>
      </c>
    </row>
    <row r="863" spans="3:10">
      <c r="C863">
        <f t="shared" si="104"/>
        <v>60.049500000000826</v>
      </c>
      <c r="D863">
        <f t="shared" si="107"/>
        <v>0.15136801388340979</v>
      </c>
      <c r="E863">
        <f t="shared" si="108"/>
        <v>-1.8009932129060963E-2</v>
      </c>
      <c r="F863">
        <f t="shared" si="109"/>
        <v>-1.2619640090237327E-3</v>
      </c>
      <c r="G863">
        <f t="shared" si="105"/>
        <v>1.6217882764669116E-4</v>
      </c>
      <c r="H863">
        <f t="shared" si="106"/>
        <v>1.7184206720256105E-4</v>
      </c>
      <c r="I863">
        <f t="shared" si="110"/>
        <v>3.3402089484925218E-4</v>
      </c>
      <c r="J863">
        <f t="shared" si="103"/>
        <v>0.21103582471522134</v>
      </c>
    </row>
    <row r="864" spans="3:10">
      <c r="C864">
        <f t="shared" si="104"/>
        <v>60.123000000000829</v>
      </c>
      <c r="D864">
        <f t="shared" si="107"/>
        <v>0.15003746642685606</v>
      </c>
      <c r="E864">
        <f t="shared" si="108"/>
        <v>-1.8102686483724206E-2</v>
      </c>
      <c r="F864">
        <f t="shared" si="109"/>
        <v>-1.2368115533142852E-3</v>
      </c>
      <c r="G864">
        <f t="shared" si="105"/>
        <v>1.6385362896400554E-4</v>
      </c>
      <c r="H864">
        <f t="shared" si="106"/>
        <v>1.6883430998842469E-4</v>
      </c>
      <c r="I864">
        <f t="shared" si="110"/>
        <v>3.3268793895243026E-4</v>
      </c>
      <c r="J864">
        <f t="shared" si="103"/>
        <v>0.21061432016917567</v>
      </c>
    </row>
    <row r="865" spans="3:10">
      <c r="C865">
        <f t="shared" si="104"/>
        <v>60.196500000000832</v>
      </c>
      <c r="D865">
        <f t="shared" si="107"/>
        <v>0.14870023740508845</v>
      </c>
      <c r="E865">
        <f t="shared" si="108"/>
        <v>-1.8193592132892806E-2</v>
      </c>
      <c r="F865">
        <f t="shared" si="109"/>
        <v>-1.2116624016343294E-3</v>
      </c>
      <c r="G865">
        <f t="shared" si="105"/>
        <v>1.655033973490295E-4</v>
      </c>
      <c r="H865">
        <f t="shared" si="106"/>
        <v>1.658382045324725E-4</v>
      </c>
      <c r="I865">
        <f t="shared" si="110"/>
        <v>3.3134160188150197E-4</v>
      </c>
      <c r="J865">
        <f t="shared" si="103"/>
        <v>0.21018772621365628</v>
      </c>
    </row>
    <row r="866" spans="3:10">
      <c r="C866">
        <f t="shared" si="104"/>
        <v>60.270000000000834</v>
      </c>
      <c r="D866">
        <f t="shared" si="107"/>
        <v>0.1473564626801116</v>
      </c>
      <c r="E866">
        <f t="shared" si="108"/>
        <v>-1.8282649319412928E-2</v>
      </c>
      <c r="F866">
        <f t="shared" si="109"/>
        <v>-1.18651857831455E-3</v>
      </c>
      <c r="G866">
        <f t="shared" si="105"/>
        <v>1.6712763306831502E-4</v>
      </c>
      <c r="H866">
        <f t="shared" si="106"/>
        <v>1.6285445320196341E-4</v>
      </c>
      <c r="I866">
        <f t="shared" si="110"/>
        <v>3.299820862702784E-4</v>
      </c>
      <c r="J866">
        <f t="shared" si="103"/>
        <v>0.2097560761997225</v>
      </c>
    </row>
    <row r="867" spans="3:10">
      <c r="C867">
        <f t="shared" si="104"/>
        <v>60.343500000000837</v>
      </c>
      <c r="D867">
        <f t="shared" si="107"/>
        <v>0.14600627808514505</v>
      </c>
      <c r="E867">
        <f t="shared" si="108"/>
        <v>-1.8369858434919048E-2</v>
      </c>
      <c r="F867">
        <f t="shared" si="109"/>
        <v>-1.161382098921709E-3</v>
      </c>
      <c r="G867">
        <f t="shared" si="105"/>
        <v>1.6872584945948324E-4</v>
      </c>
      <c r="H867">
        <f t="shared" si="106"/>
        <v>1.5988374930207529E-4</v>
      </c>
      <c r="I867">
        <f t="shared" si="110"/>
        <v>3.2860959876155856E-4</v>
      </c>
      <c r="J867">
        <f t="shared" si="103"/>
        <v>0.20931940466236715</v>
      </c>
    </row>
    <row r="868" spans="3:10">
      <c r="C868">
        <f t="shared" si="104"/>
        <v>60.41700000000084</v>
      </c>
      <c r="D868">
        <f t="shared" si="107"/>
        <v>0.14464981941373459</v>
      </c>
      <c r="E868">
        <f t="shared" si="108"/>
        <v>-1.8455220019189793E-2</v>
      </c>
      <c r="F868">
        <f t="shared" si="109"/>
        <v>-1.1362549701313901E-3</v>
      </c>
      <c r="G868">
        <f t="shared" si="105"/>
        <v>1.7029757297835186E-4</v>
      </c>
      <c r="H868">
        <f t="shared" si="106"/>
        <v>1.5692677692319521E-4</v>
      </c>
      <c r="I868">
        <f t="shared" si="110"/>
        <v>3.2722434990154706E-4</v>
      </c>
      <c r="J868">
        <f t="shared" si="103"/>
        <v>0.2088777473073814</v>
      </c>
    </row>
    <row r="869" spans="3:10">
      <c r="C869">
        <f t="shared" si="104"/>
        <v>60.490500000000843</v>
      </c>
      <c r="D869">
        <f t="shared" si="107"/>
        <v>0.14328722240891176</v>
      </c>
      <c r="E869">
        <f t="shared" si="108"/>
        <v>-1.8538734759494451E-2</v>
      </c>
      <c r="F869">
        <f t="shared" si="109"/>
        <v>-1.111139189601987E-3</v>
      </c>
      <c r="G869">
        <f t="shared" si="105"/>
        <v>1.7184234324144388E-4</v>
      </c>
      <c r="H869">
        <f t="shared" si="106"/>
        <v>1.5398421079245708E-4</v>
      </c>
      <c r="I869">
        <f t="shared" si="110"/>
        <v>3.2582655403390099E-4</v>
      </c>
      <c r="J869">
        <f t="shared" si="103"/>
        <v>0.2084311409983006</v>
      </c>
    </row>
    <row r="870" spans="3:10">
      <c r="C870">
        <f t="shared" si="104"/>
        <v>60.564000000000846</v>
      </c>
      <c r="D870">
        <f t="shared" si="107"/>
        <v>0.14191862275240189</v>
      </c>
      <c r="E870">
        <f t="shared" si="108"/>
        <v>-1.8620403489930198E-2</v>
      </c>
      <c r="F870">
        <f t="shared" si="109"/>
        <v>-1.086036745849937E-3</v>
      </c>
      <c r="G870">
        <f t="shared" si="105"/>
        <v>1.7335971306390235E-4</v>
      </c>
      <c r="H870">
        <f t="shared" si="106"/>
        <v>1.5105671612953921E-4</v>
      </c>
      <c r="I870">
        <f t="shared" si="110"/>
        <v>3.2441642919344153E-4</v>
      </c>
      <c r="J870">
        <f t="shared" si="103"/>
        <v>0.2079796237434304</v>
      </c>
    </row>
    <row r="871" spans="3:10">
      <c r="C871">
        <f t="shared" si="104"/>
        <v>60.637500000000848</v>
      </c>
      <c r="D871">
        <f t="shared" si="107"/>
        <v>0.14054415605388174</v>
      </c>
      <c r="E871">
        <f t="shared" si="108"/>
        <v>-1.8700227190750169E-2</v>
      </c>
      <c r="F871">
        <f t="shared" si="109"/>
        <v>-1.0609496181262165E-3</v>
      </c>
      <c r="G871">
        <f t="shared" si="105"/>
        <v>1.7484924849283599E-4</v>
      </c>
      <c r="H871">
        <f t="shared" si="106"/>
        <v>1.4814494850673394E-4</v>
      </c>
      <c r="I871">
        <f t="shared" si="110"/>
        <v>3.2299419699956993E-4</v>
      </c>
      <c r="J871">
        <f t="shared" si="103"/>
        <v>0.207523234682953</v>
      </c>
    </row>
    <row r="872" spans="3:10">
      <c r="C872">
        <f t="shared" si="104"/>
        <v>60.711000000000851</v>
      </c>
      <c r="D872">
        <f t="shared" si="107"/>
        <v>0.13916395784028707</v>
      </c>
      <c r="E872">
        <f t="shared" si="108"/>
        <v>-1.8778206987682445E-2</v>
      </c>
      <c r="F872">
        <f t="shared" si="109"/>
        <v>-1.0358797762940889E-3</v>
      </c>
      <c r="G872">
        <f t="shared" si="105"/>
        <v>1.7631052883612289E-4</v>
      </c>
      <c r="H872">
        <f t="shared" si="106"/>
        <v>1.4524955371329897E-4</v>
      </c>
      <c r="I872">
        <f t="shared" si="110"/>
        <v>3.2156008254942187E-4</v>
      </c>
      <c r="J872">
        <f t="shared" si="103"/>
        <v>0.2070620140761126</v>
      </c>
    </row>
    <row r="873" spans="3:10">
      <c r="C873">
        <f t="shared" si="104"/>
        <v>60.784500000000854</v>
      </c>
      <c r="D873">
        <f t="shared" si="107"/>
        <v>0.13777816354517092</v>
      </c>
      <c r="E873">
        <f t="shared" si="108"/>
        <v>-1.8854344151240061E-2</v>
      </c>
      <c r="F873">
        <f t="shared" si="109"/>
        <v>-1.0108291807081201E-3</v>
      </c>
      <c r="G873">
        <f t="shared" si="105"/>
        <v>1.7774314668670015E-4</v>
      </c>
      <c r="H873">
        <f t="shared" si="106"/>
        <v>1.4237116762409898E-4</v>
      </c>
      <c r="I873">
        <f t="shared" si="110"/>
        <v>3.201143143107991E-4</v>
      </c>
      <c r="J873">
        <f t="shared" si="103"/>
        <v>0.20659600328847896</v>
      </c>
    </row>
    <row r="874" spans="3:10">
      <c r="C874">
        <f t="shared" si="104"/>
        <v>60.858000000000857</v>
      </c>
      <c r="D874">
        <f t="shared" si="107"/>
        <v>0.1363869084981133</v>
      </c>
      <c r="E874">
        <f t="shared" si="108"/>
        <v>-1.8928640096022107E-2</v>
      </c>
      <c r="F874">
        <f t="shared" si="109"/>
        <v>-9.8579978209446134E-4</v>
      </c>
      <c r="G874">
        <f t="shared" si="105"/>
        <v>1.791467079423679E-4</v>
      </c>
      <c r="H874">
        <f t="shared" si="106"/>
        <v>1.3951041607254547E-4</v>
      </c>
      <c r="I874">
        <f t="shared" si="110"/>
        <v>3.1865712401491338E-4</v>
      </c>
      <c r="J874">
        <f t="shared" si="103"/>
        <v>0.20612524477928895</v>
      </c>
    </row>
    <row r="875" spans="3:10">
      <c r="C875">
        <f t="shared" si="104"/>
        <v>60.93150000000086</v>
      </c>
      <c r="D875">
        <f t="shared" si="107"/>
        <v>0.13499032791418286</v>
      </c>
      <c r="E875">
        <f t="shared" si="108"/>
        <v>-1.900109638000605E-2</v>
      </c>
      <c r="F875">
        <f t="shared" si="109"/>
        <v>-9.6079352143240413E-4</v>
      </c>
      <c r="G875">
        <f t="shared" si="105"/>
        <v>1.8052083182113949E-4</v>
      </c>
      <c r="H875">
        <f t="shared" si="106"/>
        <v>1.3666791472783963E-4</v>
      </c>
      <c r="I875">
        <f t="shared" si="110"/>
        <v>3.1718874654897914E-4</v>
      </c>
      <c r="J875">
        <f t="shared" si="103"/>
        <v>0.20564978208886392</v>
      </c>
    </row>
    <row r="876" spans="3:10">
      <c r="C876">
        <f t="shared" si="104"/>
        <v>61.005000000000862</v>
      </c>
      <c r="D876">
        <f t="shared" si="107"/>
        <v>0.13358855688345125</v>
      </c>
      <c r="E876">
        <f t="shared" si="108"/>
        <v>-1.907171470383133E-2</v>
      </c>
      <c r="F876">
        <f t="shared" si="109"/>
        <v>-9.3581232983721402E-4</v>
      </c>
      <c r="G876">
        <f t="shared" si="105"/>
        <v>1.8186515087216808E-4</v>
      </c>
      <c r="H876">
        <f t="shared" si="106"/>
        <v>1.3384426897652317E-4</v>
      </c>
      <c r="I876">
        <f t="shared" si="110"/>
        <v>3.1570941984869125E-4</v>
      </c>
      <c r="J876">
        <f t="shared" si="103"/>
        <v>0.20516965982610302</v>
      </c>
    </row>
    <row r="877" spans="3:10">
      <c r="C877">
        <f t="shared" si="104"/>
        <v>61.078500000000865</v>
      </c>
      <c r="D877">
        <f t="shared" si="107"/>
        <v>0.1321817303605608</v>
      </c>
      <c r="E877">
        <f t="shared" si="108"/>
        <v>-1.9140496910074366E-2</v>
      </c>
      <c r="F877">
        <f t="shared" si="109"/>
        <v>-9.1085812844424749E-4</v>
      </c>
      <c r="G877">
        <f t="shared" si="105"/>
        <v>1.8317931098228319E-4</v>
      </c>
      <c r="H877">
        <f t="shared" si="106"/>
        <v>1.3104007380833999E-4</v>
      </c>
      <c r="I877">
        <f t="shared" si="110"/>
        <v>3.1421938479062321E-4</v>
      </c>
      <c r="J877">
        <f t="shared" si="103"/>
        <v>0.2046849236560502</v>
      </c>
    </row>
    <row r="878" spans="3:10">
      <c r="C878">
        <f t="shared" si="104"/>
        <v>61.152000000000868</v>
      </c>
      <c r="D878">
        <f t="shared" si="107"/>
        <v>0.13076998315434596</v>
      </c>
      <c r="E878">
        <f t="shared" si="108"/>
        <v>-1.9207444982515018E-2</v>
      </c>
      <c r="F878">
        <f t="shared" si="109"/>
        <v>-8.8593282829434834E-4</v>
      </c>
      <c r="G878">
        <f t="shared" si="105"/>
        <v>1.8446297137817067E-4</v>
      </c>
      <c r="H878">
        <f t="shared" si="106"/>
        <v>1.2825591370640944E-4</v>
      </c>
      <c r="I878">
        <f t="shared" si="110"/>
        <v>3.1271888508458009E-4</v>
      </c>
      <c r="J878">
        <f t="shared" si="103"/>
        <v>0.2041956202875338</v>
      </c>
    </row>
    <row r="879" spans="3:10">
      <c r="C879">
        <f t="shared" si="104"/>
        <v>61.225500000000871</v>
      </c>
      <c r="D879">
        <f t="shared" si="107"/>
        <v>0.12935344991750944</v>
      </c>
      <c r="E879">
        <f t="shared" si="108"/>
        <v>-1.9272561045394654E-2</v>
      </c>
      <c r="F879">
        <f t="shared" si="109"/>
        <v>-8.6103833022054075E-4</v>
      </c>
      <c r="G879">
        <f t="shared" si="105"/>
        <v>1.8571580462423172E-4</v>
      </c>
      <c r="H879">
        <f t="shared" si="106"/>
        <v>1.2549236254171217E-4</v>
      </c>
      <c r="I879">
        <f t="shared" si="110"/>
        <v>3.1120816716594389E-4</v>
      </c>
      <c r="J879">
        <f t="shared" ref="J879:J942" si="111">SQRT(2*(I879)/k)</f>
        <v>0.20370179746087791</v>
      </c>
    </row>
    <row r="880" spans="3:10">
      <c r="C880">
        <f t="shared" si="104"/>
        <v>61.299000000000873</v>
      </c>
      <c r="D880">
        <f t="shared" si="107"/>
        <v>0.1279322651363535</v>
      </c>
      <c r="E880">
        <f t="shared" si="108"/>
        <v>-1.9335847362665862E-2</v>
      </c>
      <c r="F880">
        <f t="shared" si="109"/>
        <v>-8.3617652473601408E-4</v>
      </c>
      <c r="G880">
        <f t="shared" si="105"/>
        <v>1.8693749661615619E-4</v>
      </c>
      <c r="H880">
        <f t="shared" si="106"/>
        <v>1.2274998347188687E-4</v>
      </c>
      <c r="I880">
        <f t="shared" si="110"/>
        <v>3.0968748008804306E-4</v>
      </c>
      <c r="J880">
        <f t="shared" si="111"/>
        <v>0.20320350393568284</v>
      </c>
    </row>
    <row r="881" spans="3:10">
      <c r="C881">
        <f t="shared" si="104"/>
        <v>61.372500000000876</v>
      </c>
      <c r="D881">
        <f t="shared" si="107"/>
        <v>0.1265065631205668</v>
      </c>
      <c r="E881">
        <f t="shared" si="108"/>
        <v>-1.9397306337233959E-2</v>
      </c>
      <c r="F881">
        <f t="shared" si="109"/>
        <v>-8.113492919234E-4</v>
      </c>
      <c r="G881">
        <f t="shared" si="105"/>
        <v>1.8812774657024837E-4</v>
      </c>
      <c r="H881">
        <f t="shared" si="106"/>
        <v>1.2002932884433464E-4</v>
      </c>
      <c r="I881">
        <f t="shared" si="110"/>
        <v>3.0815707541458298E-4</v>
      </c>
      <c r="J881">
        <f t="shared" si="111"/>
        <v>0.20270078947867404</v>
      </c>
    </row>
    <row r="882" spans="3:10">
      <c r="C882">
        <f t="shared" si="104"/>
        <v>61.446000000000879</v>
      </c>
      <c r="D882">
        <f t="shared" si="107"/>
        <v>0.12507647799306781</v>
      </c>
      <c r="E882">
        <f t="shared" si="108"/>
        <v>-1.945694051019033E-2</v>
      </c>
      <c r="F882">
        <f t="shared" si="109"/>
        <v>-7.8655850132535853E-4</v>
      </c>
      <c r="G882">
        <f t="shared" si="105"/>
        <v>1.8928626700854276E-4</v>
      </c>
      <c r="H882">
        <f t="shared" si="106"/>
        <v>1.1733094010362781E-4</v>
      </c>
      <c r="I882">
        <f t="shared" si="110"/>
        <v>3.0661720711217059E-4</v>
      </c>
      <c r="J882">
        <f t="shared" si="111"/>
        <v>0.20219370485161683</v>
      </c>
    </row>
    <row r="883" spans="3:10">
      <c r="C883">
        <f t="shared" si="104"/>
        <v>61.519500000000882</v>
      </c>
      <c r="D883">
        <f t="shared" si="107"/>
        <v>0.12364214367990504</v>
      </c>
      <c r="E883">
        <f t="shared" si="108"/>
        <v>-1.9514752560037745E-2</v>
      </c>
      <c r="F883">
        <f t="shared" si="109"/>
        <v>-7.6180601183646179E-4</v>
      </c>
      <c r="G883">
        <f t="shared" si="105"/>
        <v>1.9041278373974988E-4</v>
      </c>
      <c r="H883">
        <f t="shared" si="106"/>
        <v>1.1465534770321711E-4</v>
      </c>
      <c r="I883">
        <f t="shared" si="110"/>
        <v>3.05068131442967E-4</v>
      </c>
      <c r="J883">
        <f t="shared" si="111"/>
        <v>0.20168230179929589</v>
      </c>
    </row>
    <row r="884" spans="3:10">
      <c r="C884">
        <f t="shared" si="104"/>
        <v>61.593000000000885</v>
      </c>
      <c r="D884">
        <f t="shared" si="107"/>
        <v>0.12220369390021482</v>
      </c>
      <c r="E884">
        <f t="shared" si="108"/>
        <v>-1.9570745301907725E-2</v>
      </c>
      <c r="F884">
        <f t="shared" si="109"/>
        <v>-7.3709367159638969E-4</v>
      </c>
      <c r="G884">
        <f t="shared" si="105"/>
        <v>1.9150703583607165E-4</v>
      </c>
      <c r="H884">
        <f t="shared" si="106"/>
        <v>1.1200307102143051E-4</v>
      </c>
      <c r="I884">
        <f t="shared" si="110"/>
        <v>3.0351010685750218E-4</v>
      </c>
      <c r="J884">
        <f t="shared" si="111"/>
        <v>0.20116663303755661</v>
      </c>
    </row>
    <row r="885" spans="3:10">
      <c r="C885">
        <f t="shared" si="104"/>
        <v>61.666500000000887</v>
      </c>
      <c r="D885">
        <f t="shared" si="107"/>
        <v>0.12076126215623723</v>
      </c>
      <c r="E885">
        <f t="shared" si="108"/>
        <v>-1.9624921686770061E-2</v>
      </c>
      <c r="F885">
        <f t="shared" si="109"/>
        <v>-7.1242331788443471E-4</v>
      </c>
      <c r="G885">
        <f t="shared" si="105"/>
        <v>1.9256877560592893E-4</v>
      </c>
      <c r="H885">
        <f t="shared" si="106"/>
        <v>1.093746182817559E-4</v>
      </c>
      <c r="I885">
        <f t="shared" si="110"/>
        <v>3.0194339388768483E-4</v>
      </c>
      <c r="J885">
        <f t="shared" si="111"/>
        <v>0.20064675224140721</v>
      </c>
    </row>
    <row r="886" spans="3:10">
      <c r="C886">
        <f t="shared" ref="C886:C949" si="112">C885+delta_t</f>
        <v>61.74000000000089</v>
      </c>
      <c r="D886">
        <f t="shared" si="107"/>
        <v>0.11931498172339058</v>
      </c>
      <c r="E886">
        <f t="shared" si="108"/>
        <v>-1.9677284800634565E-2</v>
      </c>
      <c r="F886">
        <f t="shared" si="109"/>
        <v>-6.8779677701532303E-4</v>
      </c>
      <c r="G886">
        <f t="shared" ref="G886:G949" si="113">0.5*m*(E886)^2</f>
        <v>1.9359776856264205E-4</v>
      </c>
      <c r="H886">
        <f t="shared" ref="H886:H949" si="114">0.5*k*(D886)^2</f>
        <v>1.0677048647739771E-4</v>
      </c>
      <c r="I886">
        <f t="shared" si="110"/>
        <v>3.0036825504003973E-4</v>
      </c>
      <c r="J886">
        <f t="shared" si="111"/>
        <v>0.20012271403317838</v>
      </c>
    </row>
    <row r="887" spans="3:10">
      <c r="C887">
        <f t="shared" si="112"/>
        <v>61.813500000000893</v>
      </c>
      <c r="D887">
        <f t="shared" ref="D887:D950" si="115">D886+delta_t*E887</f>
        <v>0.11786498564040532</v>
      </c>
      <c r="E887">
        <f t="shared" ref="E887:E950" si="116">E886+delta_t*F886</f>
        <v>-1.9727837863745191E-2</v>
      </c>
      <c r="F887">
        <f t="shared" ref="F887:F950" si="117">-(k/m)*D887-(b/m)*E887 + (F_0/m)*COS(omega*C887)</f>
        <v>-6.6321586423634892E-4</v>
      </c>
      <c r="G887">
        <f t="shared" si="113"/>
        <v>1.9459379338910922E-4</v>
      </c>
      <c r="H887">
        <f t="shared" si="114"/>
        <v>1.0419116130009713E-4</v>
      </c>
      <c r="I887">
        <f t="shared" ref="I887:I950" si="118">G887+H887</f>
        <v>2.9878495468920634E-4</v>
      </c>
      <c r="J887">
        <f t="shared" si="111"/>
        <v>0.1995945739707391</v>
      </c>
    </row>
    <row r="888" spans="3:10">
      <c r="C888">
        <f t="shared" si="112"/>
        <v>61.887000000000896</v>
      </c>
      <c r="D888">
        <f t="shared" si="115"/>
        <v>0.11641140669951748</v>
      </c>
      <c r="E888">
        <f t="shared" si="116"/>
        <v>-1.9776584229766563E-2</v>
      </c>
      <c r="F888">
        <f t="shared" si="117"/>
        <v>-6.3868238362583467E-4</v>
      </c>
      <c r="G888">
        <f t="shared" si="113"/>
        <v>1.9555664189852576E-4</v>
      </c>
      <c r="H888">
        <f t="shared" si="114"/>
        <v>1.0163711707320347E-4</v>
      </c>
      <c r="I888">
        <f t="shared" si="118"/>
        <v>2.9719375897172923E-4</v>
      </c>
      <c r="J888">
        <f t="shared" si="111"/>
        <v>0.19906238853576508</v>
      </c>
    </row>
    <row r="889" spans="3:10">
      <c r="C889">
        <f t="shared" si="112"/>
        <v>61.960500000000899</v>
      </c>
      <c r="D889">
        <f t="shared" si="115"/>
        <v>0.1149543774367227</v>
      </c>
      <c r="E889">
        <f t="shared" si="116"/>
        <v>-1.9823527384963062E-2</v>
      </c>
      <c r="F889">
        <f t="shared" si="117"/>
        <v>-6.1419812799290885E-4</v>
      </c>
      <c r="G889">
        <f t="shared" si="113"/>
        <v>1.9648611899119022E-4</v>
      </c>
      <c r="H889">
        <f t="shared" si="114"/>
        <v>9.9108816688983748E-5</v>
      </c>
      <c r="I889">
        <f t="shared" si="118"/>
        <v>2.9559493568017396E-4</v>
      </c>
      <c r="J889">
        <f t="shared" si="111"/>
        <v>0.19852621512205854</v>
      </c>
    </row>
    <row r="890" spans="3:10">
      <c r="C890">
        <f t="shared" si="112"/>
        <v>62.034000000000901</v>
      </c>
      <c r="D890">
        <f t="shared" si="115"/>
        <v>0.11349403012209096</v>
      </c>
      <c r="E890">
        <f t="shared" si="116"/>
        <v>-1.9868670947370541E-2</v>
      </c>
      <c r="F890">
        <f t="shared" si="117"/>
        <v>-5.897648787786139E-4</v>
      </c>
      <c r="G890">
        <f t="shared" si="113"/>
        <v>1.9738204260744309E-4</v>
      </c>
      <c r="H890">
        <f t="shared" si="114"/>
        <v>9.6606711550155659E-5</v>
      </c>
      <c r="I890">
        <f t="shared" si="118"/>
        <v>2.9398875415759875E-4</v>
      </c>
      <c r="J890">
        <f t="shared" si="111"/>
        <v>0.19798611202391572</v>
      </c>
    </row>
    <row r="891" spans="3:10">
      <c r="C891">
        <f t="shared" si="112"/>
        <v>62.107500000000904</v>
      </c>
      <c r="D891">
        <f t="shared" si="115"/>
        <v>0.11203049675014284</v>
      </c>
      <c r="E891">
        <f t="shared" si="116"/>
        <v>-1.9912018665960769E-2</v>
      </c>
      <c r="F891">
        <f t="shared" si="117"/>
        <v>-5.6538440595833958E-4</v>
      </c>
      <c r="G891">
        <f t="shared" si="113"/>
        <v>1.9824424367678506E-4</v>
      </c>
      <c r="H891">
        <f t="shared" si="114"/>
        <v>9.413124151562824E-5</v>
      </c>
      <c r="I891">
        <f t="shared" si="118"/>
        <v>2.9237548519241331E-4</v>
      </c>
      <c r="J891">
        <f t="shared" si="111"/>
        <v>0.19744213842453975</v>
      </c>
    </row>
    <row r="892" spans="3:10">
      <c r="C892">
        <f t="shared" si="112"/>
        <v>62.181000000000907</v>
      </c>
      <c r="D892">
        <f t="shared" si="115"/>
        <v>0.11056390903028764</v>
      </c>
      <c r="E892">
        <f t="shared" si="116"/>
        <v>-1.9953574419798708E-2</v>
      </c>
      <c r="F892">
        <f t="shared" si="117"/>
        <v>-5.4105846794558665E-4</v>
      </c>
      <c r="G892">
        <f t="shared" si="113"/>
        <v>1.9907256606322267E-4</v>
      </c>
      <c r="H892">
        <f t="shared" si="114"/>
        <v>9.1682834850432906E-5</v>
      </c>
      <c r="I892">
        <f t="shared" si="118"/>
        <v>2.9075540091365559E-4</v>
      </c>
      <c r="J892">
        <f t="shared" si="111"/>
        <v>0.19689435438449579</v>
      </c>
    </row>
    <row r="893" spans="3:10">
      <c r="C893">
        <f t="shared" si="112"/>
        <v>62.25450000000091</v>
      </c>
      <c r="D893">
        <f t="shared" si="115"/>
        <v>0.10909439837732397</v>
      </c>
      <c r="E893">
        <f t="shared" si="116"/>
        <v>-1.9993342217192709E-2</v>
      </c>
      <c r="F893">
        <f t="shared" si="117"/>
        <v>-5.1678881149706791E-4</v>
      </c>
      <c r="G893">
        <f t="shared" si="113"/>
        <v>1.9986686650689013E-4</v>
      </c>
      <c r="H893">
        <f t="shared" si="114"/>
        <v>8.9261908179827008E-5</v>
      </c>
      <c r="I893">
        <f t="shared" si="118"/>
        <v>2.8912877468671716E-4</v>
      </c>
      <c r="J893">
        <f t="shared" si="111"/>
        <v>0.19634282083020577</v>
      </c>
    </row>
    <row r="894" spans="3:10">
      <c r="C894">
        <f t="shared" si="112"/>
        <v>62.328000000000912</v>
      </c>
      <c r="D894">
        <f t="shared" si="115"/>
        <v>0.1076220959020034</v>
      </c>
      <c r="E894">
        <f t="shared" si="116"/>
        <v>-2.0031326194837745E-2</v>
      </c>
      <c r="F894">
        <f t="shared" si="117"/>
        <v>-4.9257717161913721E-4</v>
      </c>
      <c r="G894">
        <f t="shared" si="113"/>
        <v>2.006270145619964E-4</v>
      </c>
      <c r="H894">
        <f t="shared" si="114"/>
        <v>8.6868866447550137E-5</v>
      </c>
      <c r="I894">
        <f t="shared" si="118"/>
        <v>2.8749588100954654E-4</v>
      </c>
      <c r="J894">
        <f t="shared" si="111"/>
        <v>0.19578759954247921</v>
      </c>
    </row>
    <row r="895" spans="3:10">
      <c r="C895">
        <f t="shared" si="112"/>
        <v>62.401500000000915</v>
      </c>
      <c r="D895">
        <f t="shared" si="115"/>
        <v>0.10614713240165745</v>
      </c>
      <c r="E895">
        <f t="shared" si="116"/>
        <v>-2.006753061695175E-2</v>
      </c>
      <c r="F895">
        <f t="shared" si="117"/>
        <v>-4.6842527147556356E-4</v>
      </c>
      <c r="G895">
        <f t="shared" si="113"/>
        <v>2.0135289253114794E-4</v>
      </c>
      <c r="H895">
        <f t="shared" si="114"/>
        <v>8.4504102878212462E-5</v>
      </c>
      <c r="I895">
        <f t="shared" si="118"/>
        <v>2.8585699540936043E-4</v>
      </c>
      <c r="J895">
        <f t="shared" si="111"/>
        <v>0.19522875314507693</v>
      </c>
    </row>
    <row r="896" spans="3:10">
      <c r="C896">
        <f t="shared" si="112"/>
        <v>62.475000000000918</v>
      </c>
      <c r="D896">
        <f t="shared" si="115"/>
        <v>0.10466963835088866</v>
      </c>
      <c r="E896">
        <f t="shared" si="116"/>
        <v>-2.0101959874405204E-2</v>
      </c>
      <c r="F896">
        <f t="shared" si="117"/>
        <v>-4.4433482229663834E-4</v>
      </c>
      <c r="G896">
        <f t="shared" si="113"/>
        <v>2.0204439539609842E-4</v>
      </c>
      <c r="H896">
        <f t="shared" si="114"/>
        <v>8.2167998943793666E-5</v>
      </c>
      <c r="I896">
        <f t="shared" si="118"/>
        <v>2.8421239433989206E-4</v>
      </c>
      <c r="J896">
        <f t="shared" si="111"/>
        <v>0.19466634509330474</v>
      </c>
    </row>
    <row r="897" spans="3:10">
      <c r="C897">
        <f t="shared" si="112"/>
        <v>62.548500000000921</v>
      </c>
      <c r="D897">
        <f t="shared" si="115"/>
        <v>0.10318974389232613</v>
      </c>
      <c r="E897">
        <f t="shared" si="116"/>
        <v>-2.0134618483844006E-2</v>
      </c>
      <c r="F897">
        <f t="shared" si="117"/>
        <v>-4.2030752328962753E-4</v>
      </c>
      <c r="G897">
        <f t="shared" si="113"/>
        <v>2.0270143074497637E-4</v>
      </c>
      <c r="H897">
        <f t="shared" si="114"/>
        <v>7.9860924334228934E-5</v>
      </c>
      <c r="I897">
        <f t="shared" si="118"/>
        <v>2.8256235507920528E-4</v>
      </c>
      <c r="J897">
        <f t="shared" si="111"/>
        <v>0.19410043966263285</v>
      </c>
    </row>
    <row r="898" spans="3:10">
      <c r="C898">
        <f t="shared" si="112"/>
        <v>62.622000000000924</v>
      </c>
      <c r="D898">
        <f t="shared" si="115"/>
        <v>0.10170757882744591</v>
      </c>
      <c r="E898">
        <f t="shared" si="116"/>
        <v>-2.0165511086805796E-2</v>
      </c>
      <c r="F898">
        <f t="shared" si="117"/>
        <v>-3.9634506155056411E-4</v>
      </c>
      <c r="G898">
        <f t="shared" si="113"/>
        <v>2.0332391869604374E-4</v>
      </c>
      <c r="H898">
        <f t="shared" si="114"/>
        <v>7.7583236932058424E-5</v>
      </c>
      <c r="I898">
        <f t="shared" si="118"/>
        <v>2.8090715562810215E-4</v>
      </c>
      <c r="J898">
        <f t="shared" si="111"/>
        <v>0.19353110193733794</v>
      </c>
    </row>
    <row r="899" spans="3:10">
      <c r="C899">
        <f t="shared" si="112"/>
        <v>62.695500000000926</v>
      </c>
      <c r="D899">
        <f t="shared" si="115"/>
        <v>0.10022327260745692</v>
      </c>
      <c r="E899">
        <f t="shared" si="116"/>
        <v>-2.0194642448829764E-2</v>
      </c>
      <c r="F899">
        <f t="shared" si="117"/>
        <v>-3.7244911197738696E-4</v>
      </c>
      <c r="G899">
        <f t="shared" si="113"/>
        <v>2.039117918180385E-4</v>
      </c>
      <c r="H899">
        <f t="shared" si="114"/>
        <v>7.5335282791114672E-5</v>
      </c>
      <c r="I899">
        <f t="shared" si="118"/>
        <v>2.7924707460915316E-4</v>
      </c>
      <c r="J899">
        <f t="shared" si="111"/>
        <v>0.19295839779916402</v>
      </c>
    </row>
    <row r="900" spans="3:10">
      <c r="C900">
        <f t="shared" si="112"/>
        <v>62.769000000000929</v>
      </c>
      <c r="D900">
        <f t="shared" si="115"/>
        <v>9.8736954324252751E-2</v>
      </c>
      <c r="E900">
        <f t="shared" si="116"/>
        <v>-2.0222017458560101E-2</v>
      </c>
      <c r="F900">
        <f t="shared" si="117"/>
        <v>-3.4862133718442548E-4</v>
      </c>
      <c r="G900">
        <f t="shared" si="113"/>
        <v>2.0446499504715477E-4</v>
      </c>
      <c r="H900">
        <f t="shared" si="114"/>
        <v>7.31173961192218E-5</v>
      </c>
      <c r="I900">
        <f t="shared" si="118"/>
        <v>2.7758239116637659E-4</v>
      </c>
      <c r="J900">
        <f t="shared" si="111"/>
        <v>0.19238239391599798</v>
      </c>
    </row>
    <row r="901" spans="3:10">
      <c r="C901">
        <f t="shared" si="112"/>
        <v>62.842500000000932</v>
      </c>
      <c r="D901">
        <f t="shared" si="115"/>
        <v>9.7248752701429783E-2</v>
      </c>
      <c r="E901">
        <f t="shared" si="116"/>
        <v>-2.0247641126843158E-2</v>
      </c>
      <c r="F901">
        <f t="shared" si="117"/>
        <v>-3.2486338741822998E-4</v>
      </c>
      <c r="G901">
        <f t="shared" si="113"/>
        <v>2.0498348560071524E-4</v>
      </c>
      <c r="H901">
        <f t="shared" si="114"/>
        <v>7.0929899264878841E-5</v>
      </c>
      <c r="I901">
        <f t="shared" si="118"/>
        <v>2.7591338486559406E-4</v>
      </c>
      <c r="J901">
        <f t="shared" si="111"/>
        <v>0.19180315773055601</v>
      </c>
    </row>
    <row r="902" spans="3:10">
      <c r="C902">
        <f t="shared" si="112"/>
        <v>62.916000000000935</v>
      </c>
      <c r="D902">
        <f t="shared" si="115"/>
        <v>9.5758796085372133E-2</v>
      </c>
      <c r="E902">
        <f t="shared" si="116"/>
        <v>-2.0271518585818396E-2</v>
      </c>
      <c r="F902">
        <f t="shared" si="117"/>
        <v>-3.0117690047475163E-4</v>
      </c>
      <c r="G902">
        <f t="shared" si="113"/>
        <v>2.0546723288759032E-4</v>
      </c>
      <c r="H902">
        <f t="shared" si="114"/>
        <v>6.8773102707899098E-5</v>
      </c>
      <c r="I902">
        <f t="shared" si="118"/>
        <v>2.7424033559548942E-4</v>
      </c>
      <c r="J902">
        <f t="shared" si="111"/>
        <v>0.1912207574490766</v>
      </c>
    </row>
    <row r="903" spans="3:10">
      <c r="C903">
        <f t="shared" si="112"/>
        <v>62.989500000000938</v>
      </c>
      <c r="D903">
        <f t="shared" si="115"/>
        <v>9.4267212436403888E-2</v>
      </c>
      <c r="E903">
        <f t="shared" si="116"/>
        <v>-2.0293655088003289E-2</v>
      </c>
      <c r="F903">
        <f t="shared" si="117"/>
        <v>-2.7756350161787418E-4</v>
      </c>
      <c r="G903">
        <f t="shared" si="113"/>
        <v>2.0591621841542089E-4</v>
      </c>
      <c r="H903">
        <f t="shared" si="114"/>
        <v>6.6647305053975747E-5</v>
      </c>
      <c r="I903">
        <f t="shared" si="118"/>
        <v>2.7256352346939665E-4</v>
      </c>
      <c r="J903">
        <f t="shared" si="111"/>
        <v>0.19063526203001607</v>
      </c>
    </row>
    <row r="904" spans="3:10">
      <c r="C904">
        <f t="shared" si="112"/>
        <v>63.06300000000094</v>
      </c>
      <c r="D904">
        <f t="shared" si="115"/>
        <v>9.277412932000903E-2</v>
      </c>
      <c r="E904">
        <f t="shared" si="116"/>
        <v>-2.0314056005372203E-2</v>
      </c>
      <c r="F904">
        <f t="shared" si="117"/>
        <v>-2.5402480349929189E-4</v>
      </c>
      <c r="G904">
        <f t="shared" si="113"/>
        <v>2.0633043569469924E-4</v>
      </c>
      <c r="H904">
        <f t="shared" si="114"/>
        <v>6.4552793033143197E-5</v>
      </c>
      <c r="I904">
        <f t="shared" si="118"/>
        <v>2.7088322872784241E-4</v>
      </c>
      <c r="J904">
        <f t="shared" si="111"/>
        <v>0.19004674117274148</v>
      </c>
    </row>
    <row r="905" spans="3:10">
      <c r="C905">
        <f t="shared" si="112"/>
        <v>63.136500000000943</v>
      </c>
      <c r="D905">
        <f t="shared" si="115"/>
        <v>9.1279673898119473E-2</v>
      </c>
      <c r="E905">
        <f t="shared" si="116"/>
        <v>-2.03327268284294E-2</v>
      </c>
      <c r="F905">
        <f t="shared" si="117"/>
        <v>-2.3056240607974548E-4</v>
      </c>
      <c r="G905">
        <f t="shared" si="113"/>
        <v>2.0670989013976636E-4</v>
      </c>
      <c r="H905">
        <f t="shared" si="114"/>
        <v>6.2489841502102745E-5</v>
      </c>
      <c r="I905">
        <f t="shared" si="118"/>
        <v>2.6919973164186907E-4</v>
      </c>
      <c r="J905">
        <f t="shared" si="111"/>
        <v>0.18945526530621737</v>
      </c>
    </row>
    <row r="906" spans="3:10">
      <c r="C906">
        <f t="shared" si="112"/>
        <v>63.210000000000946</v>
      </c>
      <c r="D906">
        <f t="shared" si="115"/>
        <v>8.9783972920471675E-2</v>
      </c>
      <c r="E906">
        <f t="shared" si="116"/>
        <v>-2.034967316527626E-2</v>
      </c>
      <c r="F906">
        <f t="shared" si="117"/>
        <v>-2.0717789655160445E-4</v>
      </c>
      <c r="G906">
        <f t="shared" si="113"/>
        <v>2.0705459896678237E-4</v>
      </c>
      <c r="H906">
        <f t="shared" si="114"/>
        <v>6.0458713450379934E-5</v>
      </c>
      <c r="I906">
        <f t="shared" si="118"/>
        <v>2.6751331241716227E-4</v>
      </c>
      <c r="J906">
        <f t="shared" si="111"/>
        <v>0.18886090557768073</v>
      </c>
    </row>
    <row r="907" spans="3:10">
      <c r="C907">
        <f t="shared" si="112"/>
        <v>63.283500000000949</v>
      </c>
      <c r="D907">
        <f t="shared" si="115"/>
        <v>8.8287152716032227E-2</v>
      </c>
      <c r="E907">
        <f t="shared" si="116"/>
        <v>-2.0364900740672803E-2</v>
      </c>
      <c r="F907">
        <f t="shared" si="117"/>
        <v>-1.8387284926280642E-4</v>
      </c>
      <c r="G907">
        <f t="shared" si="113"/>
        <v>2.0736459108872782E-4</v>
      </c>
      <c r="H907">
        <f t="shared" si="114"/>
        <v>5.8459660010279974E-5</v>
      </c>
      <c r="I907">
        <f t="shared" si="118"/>
        <v>2.6582425109900781E-4</v>
      </c>
      <c r="J907">
        <f t="shared" si="111"/>
        <v>0.18826373384129963</v>
      </c>
    </row>
    <row r="908" spans="3:10">
      <c r="C908">
        <f t="shared" si="112"/>
        <v>63.357000000000951</v>
      </c>
      <c r="D908">
        <f t="shared" si="115"/>
        <v>8.6789339184492845E-2</v>
      </c>
      <c r="E908">
        <f t="shared" si="116"/>
        <v>-2.0378415395093618E-2</v>
      </c>
      <c r="F908">
        <f t="shared" si="117"/>
        <v>-1.6064882564214992E-4</v>
      </c>
      <c r="G908">
        <f t="shared" si="113"/>
        <v>2.0763990700749428E-4</v>
      </c>
      <c r="H908">
        <f t="shared" si="114"/>
        <v>5.6492920470607091E-5</v>
      </c>
      <c r="I908">
        <f t="shared" si="118"/>
        <v>2.6413282747810138E-4</v>
      </c>
      <c r="J908">
        <f t="shared" si="111"/>
        <v>0.18766382264681042</v>
      </c>
    </row>
    <row r="909" spans="3:10">
      <c r="C909">
        <f t="shared" si="112"/>
        <v>63.430500000000954</v>
      </c>
      <c r="D909">
        <f t="shared" si="115"/>
        <v>8.5290657787835136E-2</v>
      </c>
      <c r="E909">
        <f t="shared" si="116"/>
        <v>-2.0390223083778317E-2</v>
      </c>
      <c r="F909">
        <f t="shared" si="117"/>
        <v>-1.375073741259412E-4</v>
      </c>
      <c r="G909">
        <f t="shared" si="113"/>
        <v>2.0788059870312307E-4</v>
      </c>
      <c r="H909">
        <f t="shared" si="114"/>
        <v>5.4558722294112015E-5</v>
      </c>
      <c r="I909">
        <f t="shared" si="118"/>
        <v>2.6243932099723509E-4</v>
      </c>
      <c r="J909">
        <f t="shared" si="111"/>
        <v>0.18706124522812848</v>
      </c>
    </row>
    <row r="910" spans="3:10">
      <c r="C910">
        <f t="shared" si="112"/>
        <v>63.504000000000957</v>
      </c>
      <c r="D910">
        <f t="shared" si="115"/>
        <v>8.3791233541965562E-2</v>
      </c>
      <c r="E910">
        <f t="shared" si="116"/>
        <v>-2.0400329875776575E-2</v>
      </c>
      <c r="F910">
        <f t="shared" si="117"/>
        <v>-1.1445003008599521E-4</v>
      </c>
      <c r="G910">
        <f t="shared" si="113"/>
        <v>2.0808672952025113E-4</v>
      </c>
      <c r="H910">
        <f t="shared" si="114"/>
        <v>5.2657281138631609E-5</v>
      </c>
      <c r="I910">
        <f t="shared" si="118"/>
        <v>2.6074401065888272E-4</v>
      </c>
      <c r="J910">
        <f t="shared" si="111"/>
        <v>0.18645607549192661</v>
      </c>
    </row>
    <row r="911" spans="3:10">
      <c r="C911">
        <f t="shared" si="112"/>
        <v>63.57750000000096</v>
      </c>
      <c r="D911">
        <f t="shared" si="115"/>
        <v>8.2291191008420958E-2</v>
      </c>
      <c r="E911">
        <f t="shared" si="116"/>
        <v>-2.0408741952987895E-2</v>
      </c>
      <c r="F911">
        <f t="shared" si="117"/>
        <v>-9.1478315758992176E-5</v>
      </c>
      <c r="G911">
        <f t="shared" si="113"/>
        <v>2.0825837405182406E-4</v>
      </c>
      <c r="H911">
        <f t="shared" si="114"/>
        <v>5.0788800881883166E-5</v>
      </c>
      <c r="I911">
        <f t="shared" si="118"/>
        <v>2.5904717493370721E-4</v>
      </c>
      <c r="J911">
        <f t="shared" si="111"/>
        <v>0.18584838800617642</v>
      </c>
    </row>
    <row r="912" spans="3:10">
      <c r="C912">
        <f t="shared" si="112"/>
        <v>63.651000000000963</v>
      </c>
      <c r="D912">
        <f t="shared" si="115"/>
        <v>8.0790654286145042E-2</v>
      </c>
      <c r="E912">
        <f t="shared" si="116"/>
        <v>-2.041546560919618E-2</v>
      </c>
      <c r="F912">
        <f t="shared" si="117"/>
        <v>-6.8593740177189545E-5</v>
      </c>
      <c r="G912">
        <f t="shared" si="113"/>
        <v>2.0839561802013599E-4</v>
      </c>
      <c r="H912">
        <f t="shared" si="114"/>
        <v>4.8953473649875543E-5</v>
      </c>
      <c r="I912">
        <f t="shared" si="118"/>
        <v>2.5734909167001151E-4</v>
      </c>
      <c r="J912">
        <f t="shared" si="111"/>
        <v>0.1852382579886461</v>
      </c>
    </row>
    <row r="913" spans="3:10">
      <c r="C913">
        <f t="shared" si="112"/>
        <v>63.724500000000965</v>
      </c>
      <c r="D913">
        <f t="shared" si="115"/>
        <v>7.9289747003336256E-2</v>
      </c>
      <c r="E913">
        <f t="shared" si="116"/>
        <v>-2.0420507249099204E-2</v>
      </c>
      <c r="F913">
        <f t="shared" si="117"/>
        <v>-4.5797799100488236E-5</v>
      </c>
      <c r="G913">
        <f t="shared" si="113"/>
        <v>2.0849855815525657E-4</v>
      </c>
      <c r="H913">
        <f t="shared" si="114"/>
        <v>4.7151479848898026E-5</v>
      </c>
      <c r="I913">
        <f t="shared" si="118"/>
        <v>2.5565003800415457E-4</v>
      </c>
      <c r="J913">
        <f t="shared" si="111"/>
        <v>0.18462576129534924</v>
      </c>
    </row>
    <row r="914" spans="3:10">
      <c r="C914">
        <f t="shared" si="112"/>
        <v>63.798000000000968</v>
      </c>
      <c r="D914">
        <f t="shared" si="115"/>
        <v>7.7788592309367272E-2</v>
      </c>
      <c r="E914">
        <f t="shared" si="116"/>
        <v>-2.0423873387333091E-2</v>
      </c>
      <c r="F914">
        <f t="shared" si="117"/>
        <v>-2.3091974949855914E-5</v>
      </c>
      <c r="G914">
        <f t="shared" si="113"/>
        <v>2.0856730207090645E-4</v>
      </c>
      <c r="H914">
        <f t="shared" si="114"/>
        <v>4.5382988201047142E-5</v>
      </c>
      <c r="I914">
        <f t="shared" si="118"/>
        <v>2.5395029027195357E-4</v>
      </c>
      <c r="J914">
        <f t="shared" si="111"/>
        <v>0.18401097440893882</v>
      </c>
    </row>
    <row r="915" spans="3:10">
      <c r="C915">
        <f t="shared" si="112"/>
        <v>63.871500000000971</v>
      </c>
      <c r="D915">
        <f t="shared" si="115"/>
        <v>7.6287312866776619E-2</v>
      </c>
      <c r="E915">
        <f t="shared" si="116"/>
        <v>-2.0425570647491904E-2</v>
      </c>
      <c r="F915">
        <f t="shared" si="117"/>
        <v>-4.7773674210246746E-7</v>
      </c>
      <c r="G915">
        <f t="shared" si="113"/>
        <v>2.0860196813784142E-4</v>
      </c>
      <c r="H915">
        <f t="shared" si="114"/>
        <v>4.3648155783250963E-5</v>
      </c>
      <c r="I915">
        <f t="shared" si="118"/>
        <v>2.5225012392109239E-4</v>
      </c>
      <c r="J915">
        <f t="shared" si="111"/>
        <v>0.18339397442703959</v>
      </c>
    </row>
    <row r="916" spans="3:10">
      <c r="C916">
        <f t="shared" si="112"/>
        <v>63.945000000000974</v>
      </c>
      <c r="D916">
        <f t="shared" si="115"/>
        <v>7.4786030843332643E-2</v>
      </c>
      <c r="E916">
        <f t="shared" si="116"/>
        <v>-2.0425605761142451E-2</v>
      </c>
      <c r="F916">
        <f t="shared" si="117"/>
        <v>2.2043459973987737E-5</v>
      </c>
      <c r="G916">
        <f t="shared" si="113"/>
        <v>2.0860268535480782E-4</v>
      </c>
      <c r="H916">
        <f t="shared" si="114"/>
        <v>4.194712806974926E-5</v>
      </c>
      <c r="I916">
        <f t="shared" si="118"/>
        <v>2.5054981342455707E-4</v>
      </c>
      <c r="J916">
        <f t="shared" si="111"/>
        <v>0.18277483905051303</v>
      </c>
    </row>
    <row r="917" spans="3:10">
      <c r="C917">
        <f t="shared" si="112"/>
        <v>64.018500000000969</v>
      </c>
      <c r="D917">
        <f t="shared" si="115"/>
        <v>7.3284867904170312E-2</v>
      </c>
      <c r="E917">
        <f t="shared" si="116"/>
        <v>-2.0423985566834363E-2</v>
      </c>
      <c r="F917">
        <f t="shared" si="117"/>
        <v>4.4470173180169653E-5</v>
      </c>
      <c r="G917">
        <f t="shared" si="113"/>
        <v>2.0856959321712917E-4</v>
      </c>
      <c r="H917">
        <f t="shared" si="114"/>
        <v>4.0280038977987688E-5</v>
      </c>
      <c r="I917">
        <f t="shared" si="118"/>
        <v>2.4884963219511688E-4</v>
      </c>
      <c r="J917">
        <f t="shared" si="111"/>
        <v>0.18215364657164818</v>
      </c>
    </row>
    <row r="918" spans="3:10">
      <c r="C918">
        <f t="shared" si="112"/>
        <v>64.092000000000965</v>
      </c>
      <c r="D918">
        <f t="shared" si="115"/>
        <v>7.1783945204001054E-2</v>
      </c>
      <c r="E918">
        <f t="shared" si="116"/>
        <v>-2.042071700910562E-2</v>
      </c>
      <c r="F918">
        <f t="shared" si="117"/>
        <v>6.6800974449898916E-5</v>
      </c>
      <c r="G918">
        <f t="shared" si="113"/>
        <v>2.0850284158298779E-4</v>
      </c>
      <c r="H918">
        <f t="shared" si="114"/>
        <v>3.8647010917882691E-5</v>
      </c>
      <c r="I918">
        <f t="shared" si="118"/>
        <v>2.4714985250087046E-4</v>
      </c>
      <c r="J918">
        <f t="shared" si="111"/>
        <v>0.1815304758622715</v>
      </c>
    </row>
    <row r="919" spans="3:10">
      <c r="C919">
        <f t="shared" si="112"/>
        <v>64.165500000000961</v>
      </c>
      <c r="D919">
        <f t="shared" si="115"/>
        <v>7.0283383379396019E-2</v>
      </c>
      <c r="E919">
        <f t="shared" si="116"/>
        <v>-2.0415807137483553E-2</v>
      </c>
      <c r="F919">
        <f t="shared" si="117"/>
        <v>8.9034449008138818E-5</v>
      </c>
      <c r="G919">
        <f t="shared" si="113"/>
        <v>2.0840259053746219E-4</v>
      </c>
      <c r="H919">
        <f t="shared" si="114"/>
        <v>3.7048154844413701E-5</v>
      </c>
      <c r="I919">
        <f t="shared" si="118"/>
        <v>2.4545074538187588E-4</v>
      </c>
      <c r="J919">
        <f t="shared" si="111"/>
        <v>0.18090540636176902</v>
      </c>
    </row>
    <row r="920" spans="3:10">
      <c r="C920">
        <f t="shared" si="112"/>
        <v>64.239000000000956</v>
      </c>
      <c r="D920">
        <f t="shared" si="115"/>
        <v>6.8783302541143135E-2</v>
      </c>
      <c r="E920">
        <f t="shared" si="116"/>
        <v>-2.0409263105481454E-2</v>
      </c>
      <c r="F920">
        <f t="shared" si="117"/>
        <v>1.1116919578981442E-4</v>
      </c>
      <c r="G920">
        <f t="shared" si="113"/>
        <v>2.0826901025438325E-4</v>
      </c>
      <c r="H920">
        <f t="shared" si="114"/>
        <v>3.5483570313498208E-5</v>
      </c>
      <c r="I920">
        <f t="shared" si="118"/>
        <v>2.4375258056788144E-4</v>
      </c>
      <c r="J920">
        <f t="shared" si="111"/>
        <v>0.18027851806501385</v>
      </c>
    </row>
    <row r="921" spans="3:10">
      <c r="C921">
        <f t="shared" si="112"/>
        <v>64.312500000000952</v>
      </c>
      <c r="D921">
        <f t="shared" si="115"/>
        <v>6.72838222666782E-2</v>
      </c>
      <c r="E921">
        <f t="shared" si="116"/>
        <v>-2.0401092169590903E-2</v>
      </c>
      <c r="F921">
        <f t="shared" si="117"/>
        <v>1.332038274969177E-4</v>
      </c>
      <c r="G921">
        <f t="shared" si="113"/>
        <v>2.0810228085607163E-4</v>
      </c>
      <c r="H921">
        <f t="shared" si="114"/>
        <v>3.3953345541104557E-5</v>
      </c>
      <c r="I921">
        <f t="shared" si="118"/>
        <v>2.4205562639717618E-4</v>
      </c>
      <c r="J921">
        <f t="shared" si="111"/>
        <v>0.17964989151019126</v>
      </c>
    </row>
    <row r="922" spans="3:10">
      <c r="C922">
        <f t="shared" si="112"/>
        <v>64.386000000000948</v>
      </c>
      <c r="D922">
        <f t="shared" si="115"/>
        <v>6.5785061592590358E-2</v>
      </c>
      <c r="E922">
        <f t="shared" si="116"/>
        <v>-2.0391301688269879E-2</v>
      </c>
      <c r="F922">
        <f t="shared" si="117"/>
        <v>1.5513697065425809E-4</v>
      </c>
      <c r="G922">
        <f t="shared" si="113"/>
        <v>2.07902592271019E-4</v>
      </c>
      <c r="H922">
        <f t="shared" si="114"/>
        <v>3.2457557465556801E-5</v>
      </c>
      <c r="I922">
        <f t="shared" si="118"/>
        <v>2.403601497365758E-4</v>
      </c>
      <c r="J922">
        <f t="shared" si="111"/>
        <v>0.17901960776651471</v>
      </c>
    </row>
    <row r="923" spans="3:10">
      <c r="C923">
        <f t="shared" si="112"/>
        <v>64.459500000000943</v>
      </c>
      <c r="D923">
        <f t="shared" si="115"/>
        <v>6.4287139007202232E-2</v>
      </c>
      <c r="E923">
        <f t="shared" si="116"/>
        <v>-2.0379899120926793E-2</v>
      </c>
      <c r="F923">
        <f t="shared" si="117"/>
        <v>1.7696726566386709E-4</v>
      </c>
      <c r="G923">
        <f t="shared" si="113"/>
        <v>2.0767014408957634E-4</v>
      </c>
      <c r="H923">
        <f t="shared" si="114"/>
        <v>3.099627181298507E-5</v>
      </c>
      <c r="I923">
        <f t="shared" si="118"/>
        <v>2.3866641590256142E-4</v>
      </c>
      <c r="J923">
        <f t="shared" si="111"/>
        <v>0.17838774842182462</v>
      </c>
    </row>
    <row r="924" spans="3:10">
      <c r="C924">
        <f t="shared" si="112"/>
        <v>64.533000000000939</v>
      </c>
      <c r="D924">
        <f t="shared" si="115"/>
        <v>6.2790172443225045E-2</v>
      </c>
      <c r="E924">
        <f t="shared" si="116"/>
        <v>-2.03668920269005E-2</v>
      </c>
      <c r="F924">
        <f t="shared" si="117"/>
        <v>1.986933668580524E-4</v>
      </c>
      <c r="G924">
        <f t="shared" si="113"/>
        <v>2.0740514541771159E-4</v>
      </c>
      <c r="H924">
        <f t="shared" si="114"/>
        <v>2.9569543165874533E-5</v>
      </c>
      <c r="I924">
        <f t="shared" si="118"/>
        <v>2.3697468858358613E-4</v>
      </c>
      <c r="J924">
        <f t="shared" si="111"/>
        <v>0.17775439557006223</v>
      </c>
    </row>
    <row r="925" spans="3:10">
      <c r="C925">
        <f t="shared" si="112"/>
        <v>64.606500000000935</v>
      </c>
      <c r="D925">
        <f t="shared" si="115"/>
        <v>6.1294279270488965E-2</v>
      </c>
      <c r="E925">
        <f t="shared" si="116"/>
        <v>-2.0352288064436435E-2</v>
      </c>
      <c r="F925">
        <f t="shared" si="117"/>
        <v>2.2031394255110583E-4</v>
      </c>
      <c r="G925">
        <f t="shared" si="113"/>
        <v>2.0710781472890087E-4</v>
      </c>
      <c r="H925">
        <f t="shared" si="114"/>
        <v>2.8177415034665199E-5</v>
      </c>
      <c r="I925">
        <f t="shared" si="118"/>
        <v>2.3528522976356606E-4</v>
      </c>
      <c r="J925">
        <f t="shared" si="111"/>
        <v>0.17711963179861084</v>
      </c>
    </row>
    <row r="926" spans="3:10">
      <c r="C926">
        <f t="shared" si="112"/>
        <v>64.680000000000931</v>
      </c>
      <c r="D926">
        <f t="shared" si="115"/>
        <v>5.9799576288749032E-2</v>
      </c>
      <c r="E926">
        <f t="shared" si="116"/>
        <v>-2.033609498965893E-2</v>
      </c>
      <c r="F926">
        <f t="shared" si="117"/>
        <v>2.4182767508966463E-4</v>
      </c>
      <c r="G926">
        <f t="shared" si="113"/>
        <v>2.0677837971421552E-4</v>
      </c>
      <c r="H926">
        <f t="shared" si="114"/>
        <v>2.6819919932354365E-5</v>
      </c>
      <c r="I926">
        <f t="shared" si="118"/>
        <v>2.3359829964656988E-4</v>
      </c>
      <c r="J926">
        <f t="shared" si="111"/>
        <v>0.1764835401754962</v>
      </c>
    </row>
    <row r="927" spans="3:10">
      <c r="C927">
        <f t="shared" si="112"/>
        <v>64.753500000000926</v>
      </c>
      <c r="D927">
        <f t="shared" si="115"/>
        <v>5.8306179720566856E-2</v>
      </c>
      <c r="E927">
        <f t="shared" si="116"/>
        <v>-2.0318320655539839E-2</v>
      </c>
      <c r="F927">
        <f t="shared" si="117"/>
        <v>2.6323326090172826E-4</v>
      </c>
      <c r="G927">
        <f t="shared" si="113"/>
        <v>2.0641707713066841E-4</v>
      </c>
      <c r="H927">
        <f t="shared" si="114"/>
        <v>2.549707945205281E-5</v>
      </c>
      <c r="I927">
        <f t="shared" si="118"/>
        <v>2.3191415658272124E-4</v>
      </c>
      <c r="J927">
        <f t="shared" si="111"/>
        <v>0.17584620423643732</v>
      </c>
    </row>
    <row r="928" spans="3:10">
      <c r="C928">
        <f t="shared" si="112"/>
        <v>64.827000000000922</v>
      </c>
      <c r="D928">
        <f t="shared" si="115"/>
        <v>5.6814205204268386E-2</v>
      </c>
      <c r="E928">
        <f t="shared" si="116"/>
        <v>-2.0298973010863561E-2</v>
      </c>
      <c r="F928">
        <f t="shared" si="117"/>
        <v>2.8452941054433383E-4</v>
      </c>
      <c r="G928">
        <f t="shared" si="113"/>
        <v>2.0602415264788364E-4</v>
      </c>
      <c r="H928">
        <f t="shared" si="114"/>
        <v>2.4208904347445379E-5</v>
      </c>
      <c r="I928">
        <f t="shared" si="118"/>
        <v>2.3023305699532902E-4</v>
      </c>
      <c r="J928">
        <f t="shared" si="111"/>
        <v>0.17520770797174004</v>
      </c>
    </row>
    <row r="929" spans="3:10">
      <c r="C929">
        <f t="shared" si="112"/>
        <v>64.900500000000918</v>
      </c>
      <c r="D929">
        <f t="shared" si="115"/>
        <v>5.5323767786978027E-2</v>
      </c>
      <c r="E929">
        <f t="shared" si="116"/>
        <v>-2.0278060099188554E-2</v>
      </c>
      <c r="F929">
        <f t="shared" si="117"/>
        <v>3.0571484874988863E-4</v>
      </c>
      <c r="G929">
        <f t="shared" si="113"/>
        <v>2.0559986069315146E-4</v>
      </c>
      <c r="H929">
        <f t="shared" si="114"/>
        <v>2.2955394616106007E-5</v>
      </c>
      <c r="I929">
        <f t="shared" si="118"/>
        <v>2.2855525530925746E-4</v>
      </c>
      <c r="J929">
        <f t="shared" si="111"/>
        <v>0.17456813581302383</v>
      </c>
    </row>
    <row r="930" spans="3:10">
      <c r="C930">
        <f t="shared" si="112"/>
        <v>64.974000000000913</v>
      </c>
      <c r="D930">
        <f t="shared" si="115"/>
        <v>5.3834981917729327E-2</v>
      </c>
      <c r="E930">
        <f t="shared" si="116"/>
        <v>-2.0255590057805438E-2</v>
      </c>
      <c r="F930">
        <f t="shared" si="117"/>
        <v>3.2678831447116466E-4</v>
      </c>
      <c r="G930">
        <f t="shared" si="113"/>
        <v>2.0514446429493324E-4</v>
      </c>
      <c r="H930">
        <f t="shared" si="114"/>
        <v>2.1736539585616826E-5</v>
      </c>
      <c r="I930">
        <f t="shared" si="118"/>
        <v>2.2688100388055008E-4</v>
      </c>
      <c r="J930">
        <f t="shared" si="111"/>
        <v>0.17392757261977376</v>
      </c>
    </row>
    <row r="931" spans="3:10">
      <c r="C931">
        <f t="shared" si="112"/>
        <v>65.047500000000909</v>
      </c>
      <c r="D931">
        <f t="shared" si="115"/>
        <v>5.2347961440652478E-2</v>
      </c>
      <c r="E931">
        <f t="shared" si="116"/>
        <v>-2.0231571116691806E-2</v>
      </c>
      <c r="F931">
        <f t="shared" si="117"/>
        <v>3.477485609249541E-4</v>
      </c>
      <c r="G931">
        <f t="shared" si="113"/>
        <v>2.0465823492487906E-4</v>
      </c>
      <c r="H931">
        <f t="shared" si="114"/>
        <v>2.0552318002440291E-5</v>
      </c>
      <c r="I931">
        <f t="shared" si="118"/>
        <v>2.2521055292731935E-4</v>
      </c>
      <c r="J931">
        <f t="shared" si="111"/>
        <v>0.17328610366570824</v>
      </c>
    </row>
    <row r="932" spans="3:10">
      <c r="C932">
        <f t="shared" si="112"/>
        <v>65.121000000000905</v>
      </c>
      <c r="D932">
        <f t="shared" si="115"/>
        <v>5.0862819588238885E-2</v>
      </c>
      <c r="E932">
        <f t="shared" si="116"/>
        <v>-2.0206011597463821E-2</v>
      </c>
      <c r="F932">
        <f t="shared" si="117"/>
        <v>3.6859435563439073E-4</v>
      </c>
      <c r="G932">
        <f t="shared" si="113"/>
        <v>2.0414145233842122E-4</v>
      </c>
      <c r="H932">
        <f t="shared" si="114"/>
        <v>1.9402698123493027E-5</v>
      </c>
      <c r="I932">
        <f t="shared" si="118"/>
        <v>2.2354415046191425E-4</v>
      </c>
      <c r="J932">
        <f t="shared" si="111"/>
        <v>0.17264381462495329</v>
      </c>
    </row>
    <row r="933" spans="3:10">
      <c r="C933">
        <f t="shared" si="112"/>
        <v>65.1945000000009</v>
      </c>
      <c r="D933">
        <f t="shared" si="115"/>
        <v>4.9379668974683016E-2</v>
      </c>
      <c r="E933">
        <f t="shared" si="116"/>
        <v>-2.0178919912324692E-2</v>
      </c>
      <c r="F933">
        <f t="shared" si="117"/>
        <v>3.8932448046993741E-4</v>
      </c>
      <c r="G933">
        <f t="shared" si="113"/>
        <v>2.0359440441400698E-4</v>
      </c>
      <c r="H933">
        <f t="shared" si="114"/>
        <v>1.8287637810369542E-5</v>
      </c>
      <c r="I933">
        <f t="shared" si="118"/>
        <v>2.2188204222437652E-4</v>
      </c>
      <c r="J933">
        <f t="shared" si="111"/>
        <v>0.17200079155801445</v>
      </c>
    </row>
    <row r="934" spans="3:10">
      <c r="C934">
        <f t="shared" si="112"/>
        <v>65.268000000000896</v>
      </c>
      <c r="D934">
        <f t="shared" si="115"/>
        <v>4.7898621589301769E-2</v>
      </c>
      <c r="E934">
        <f t="shared" si="116"/>
        <v>-2.015030456301015E-2</v>
      </c>
      <c r="F934">
        <f t="shared" si="117"/>
        <v>4.099377316890418E-4</v>
      </c>
      <c r="G934">
        <f t="shared" si="113"/>
        <v>2.0301738699103383E-4</v>
      </c>
      <c r="H934">
        <f t="shared" si="114"/>
        <v>1.7207084626163441E-5</v>
      </c>
      <c r="I934">
        <f t="shared" si="118"/>
        <v>2.2022447161719726E-4</v>
      </c>
      <c r="J934">
        <f t="shared" si="111"/>
        <v>0.17135712089753657</v>
      </c>
    </row>
    <row r="935" spans="3:10">
      <c r="C935">
        <f t="shared" si="112"/>
        <v>65.341500000000892</v>
      </c>
      <c r="D935">
        <f t="shared" si="115"/>
        <v>4.6419788790031544E-2</v>
      </c>
      <c r="E935">
        <f t="shared" si="116"/>
        <v>-2.0120174139731006E-2</v>
      </c>
      <c r="F935">
        <f t="shared" si="117"/>
        <v>4.3043291997446327E-4</v>
      </c>
      <c r="G935">
        <f t="shared" si="113"/>
        <v>2.0241070370655015E-4</v>
      </c>
      <c r="H935">
        <f t="shared" si="114"/>
        <v>1.6160975934833535E-5</v>
      </c>
      <c r="I935">
        <f t="shared" si="118"/>
        <v>2.1857167964138368E-4</v>
      </c>
      <c r="J935">
        <f t="shared" si="111"/>
        <v>0.170712889433842</v>
      </c>
    </row>
    <row r="936" spans="3:10">
      <c r="C936">
        <f t="shared" si="112"/>
        <v>65.415000000000887</v>
      </c>
      <c r="D936">
        <f t="shared" si="115"/>
        <v>4.4943281297003243E-2</v>
      </c>
      <c r="E936">
        <f t="shared" si="116"/>
        <v>-2.0088537320112884E-2</v>
      </c>
      <c r="F936">
        <f t="shared" si="117"/>
        <v>4.5080887047127289E-4</v>
      </c>
      <c r="G936">
        <f t="shared" si="113"/>
        <v>2.0177466583078406E-4</v>
      </c>
      <c r="H936">
        <f t="shared" si="114"/>
        <v>1.514923900306171E-5</v>
      </c>
      <c r="I936">
        <f t="shared" si="118"/>
        <v>2.1692390483384576E-4</v>
      </c>
      <c r="J936">
        <f t="shared" si="111"/>
        <v>0.17006818430023718</v>
      </c>
    </row>
    <row r="937" spans="3:10">
      <c r="C937">
        <f t="shared" si="112"/>
        <v>65.488500000000883</v>
      </c>
      <c r="D937">
        <f t="shared" si="115"/>
        <v>4.346920918619545E-2</v>
      </c>
      <c r="E937">
        <f t="shared" si="116"/>
        <v>-2.0055402868133246E-2</v>
      </c>
      <c r="F937">
        <f t="shared" si="117"/>
        <v>4.7106442282253001E-4</v>
      </c>
      <c r="G937">
        <f t="shared" si="113"/>
        <v>2.0110959210156362E-4</v>
      </c>
      <c r="H937">
        <f t="shared" si="114"/>
        <v>1.4171791104549142E-5</v>
      </c>
      <c r="I937">
        <f t="shared" si="118"/>
        <v>2.1528138320611276E-4</v>
      </c>
      <c r="J937">
        <f t="shared" si="111"/>
        <v>0.16942309295807848</v>
      </c>
    </row>
    <row r="938" spans="3:10">
      <c r="C938">
        <f t="shared" si="112"/>
        <v>65.562000000000879</v>
      </c>
      <c r="D938">
        <f t="shared" si="115"/>
        <v>4.1997681883165848E-2</v>
      </c>
      <c r="E938">
        <f t="shared" si="116"/>
        <v>-2.0020779633055791E-2</v>
      </c>
      <c r="F938">
        <f t="shared" si="117"/>
        <v>4.9119843120363658E-4</v>
      </c>
      <c r="G938">
        <f t="shared" si="113"/>
        <v>2.0041580855769078E-4</v>
      </c>
      <c r="H938">
        <f t="shared" si="114"/>
        <v>1.3228539626696976E-5</v>
      </c>
      <c r="I938">
        <f t="shared" si="118"/>
        <v>2.1364434818438776E-4</v>
      </c>
      <c r="J938">
        <f t="shared" si="111"/>
        <v>0.16877770318158647</v>
      </c>
    </row>
    <row r="939" spans="3:10">
      <c r="C939">
        <f t="shared" si="112"/>
        <v>65.635500000000874</v>
      </c>
      <c r="D939">
        <f t="shared" si="115"/>
        <v>4.0528808156861218E-2</v>
      </c>
      <c r="E939">
        <f t="shared" si="116"/>
        <v>-1.9984676548362324E-2</v>
      </c>
      <c r="F939">
        <f t="shared" si="117"/>
        <v>5.1120976435537206E-4</v>
      </c>
      <c r="G939">
        <f t="shared" si="113"/>
        <v>1.9969364837133153E-4</v>
      </c>
      <c r="H939">
        <f t="shared" si="114"/>
        <v>1.2319382179617451E-5</v>
      </c>
      <c r="I939">
        <f t="shared" si="118"/>
        <v>2.12013030550949E-4</v>
      </c>
      <c r="J939">
        <f t="shared" si="111"/>
        <v>0.16813210304239898</v>
      </c>
    </row>
    <row r="940" spans="3:10">
      <c r="C940">
        <f t="shared" si="112"/>
        <v>65.70900000000087</v>
      </c>
      <c r="D940">
        <f t="shared" si="115"/>
        <v>3.9062696113506074E-2</v>
      </c>
      <c r="E940">
        <f t="shared" si="116"/>
        <v>-1.9947102630682206E-2</v>
      </c>
      <c r="F940">
        <f t="shared" si="117"/>
        <v>5.3109730561561248E-4</v>
      </c>
      <c r="G940">
        <f t="shared" si="113"/>
        <v>1.9894345167948449E-4</v>
      </c>
      <c r="H940">
        <f t="shared" si="114"/>
        <v>1.1444206707420919E-5</v>
      </c>
      <c r="I940">
        <f t="shared" si="118"/>
        <v>2.1038765838690541E-4</v>
      </c>
      <c r="J940">
        <f t="shared" si="111"/>
        <v>0.16748638089385273</v>
      </c>
    </row>
    <row r="941" spans="3:10">
      <c r="C941">
        <f t="shared" si="112"/>
        <v>65.782500000000866</v>
      </c>
      <c r="D941">
        <f t="shared" si="115"/>
        <v>3.7599453190570196E-2</v>
      </c>
      <c r="E941">
        <f t="shared" si="116"/>
        <v>-1.9908066978719458E-2</v>
      </c>
      <c r="F941">
        <f t="shared" si="117"/>
        <v>5.5085995294973681E-4</v>
      </c>
      <c r="G941">
        <f t="shared" si="113"/>
        <v>1.9816556541459005E-4</v>
      </c>
      <c r="H941">
        <f t="shared" si="114"/>
        <v>1.0602891601724093E-5</v>
      </c>
      <c r="I941">
        <f t="shared" si="118"/>
        <v>2.0876845701631413E-4</v>
      </c>
      <c r="J941">
        <f t="shared" si="111"/>
        <v>0.16684062535498326</v>
      </c>
    </row>
    <row r="942" spans="3:10">
      <c r="C942">
        <f t="shared" si="112"/>
        <v>65.856000000000861</v>
      </c>
      <c r="D942">
        <f t="shared" si="115"/>
        <v>3.6139186150815142E-2</v>
      </c>
      <c r="E942">
        <f t="shared" si="116"/>
        <v>-1.9867578772177652E-2</v>
      </c>
      <c r="F942">
        <f t="shared" si="117"/>
        <v>5.7049661897972141E-4</v>
      </c>
      <c r="G942">
        <f t="shared" si="113"/>
        <v>1.9736034313434203E-4</v>
      </c>
      <c r="H942">
        <f t="shared" si="114"/>
        <v>9.7953058173245164E-6</v>
      </c>
      <c r="I942">
        <f t="shared" si="118"/>
        <v>2.0715564895166654E-4</v>
      </c>
      <c r="J942">
        <f t="shared" si="111"/>
        <v>0.16619492529423255</v>
      </c>
    </row>
    <row r="943" spans="3:10">
      <c r="C943">
        <f t="shared" si="112"/>
        <v>65.929500000000857</v>
      </c>
      <c r="D943">
        <f t="shared" si="115"/>
        <v>3.4682001076419965E-2</v>
      </c>
      <c r="E943">
        <f t="shared" si="116"/>
        <v>-1.9825647270682641E-2</v>
      </c>
      <c r="F943">
        <f t="shared" si="117"/>
        <v>5.9000623101192857E-4</v>
      </c>
      <c r="G943">
        <f t="shared" si="113"/>
        <v>1.9652814485076304E-4</v>
      </c>
      <c r="H943">
        <f t="shared" si="114"/>
        <v>9.0213089899859673E-6</v>
      </c>
      <c r="I943">
        <f t="shared" si="118"/>
        <v>2.0554945384074902E-4</v>
      </c>
      <c r="J943">
        <f t="shared" ref="J943:J1006" si="119">SQRT(2*(I943)/k)</f>
        <v>0.16554936981285431</v>
      </c>
    </row>
    <row r="944" spans="3:10">
      <c r="C944">
        <f t="shared" si="112"/>
        <v>66.003000000000853</v>
      </c>
      <c r="D944">
        <f t="shared" si="115"/>
        <v>3.3228003363186272E-2</v>
      </c>
      <c r="E944">
        <f t="shared" si="116"/>
        <v>-1.9782281812703265E-2</v>
      </c>
      <c r="F944">
        <f t="shared" si="117"/>
        <v>6.0938773106358887E-4</v>
      </c>
      <c r="G944">
        <f t="shared" si="113"/>
        <v>1.9566933685860518E-4</v>
      </c>
      <c r="H944">
        <f t="shared" si="114"/>
        <v>8.2807515562793858E-6</v>
      </c>
      <c r="I944">
        <f t="shared" si="118"/>
        <v>2.0395008841488457E-4</v>
      </c>
      <c r="J944">
        <f t="shared" si="119"/>
        <v>0.16490404822800625</v>
      </c>
    </row>
    <row r="945" spans="3:10">
      <c r="C945">
        <f t="shared" si="112"/>
        <v>66.076500000000848</v>
      </c>
      <c r="D945">
        <f t="shared" si="115"/>
        <v>3.1777297714822718E-2</v>
      </c>
      <c r="E945">
        <f t="shared" si="116"/>
        <v>-1.9737491814470091E-2</v>
      </c>
      <c r="F945">
        <f t="shared" si="117"/>
        <v>6.2864007588798434E-4</v>
      </c>
      <c r="G945">
        <f t="shared" si="113"/>
        <v>1.9478429156313693E-4</v>
      </c>
      <c r="H945">
        <f t="shared" si="114"/>
        <v>7.5734748754235775E-6</v>
      </c>
      <c r="I945">
        <f t="shared" si="118"/>
        <v>2.023577664385605E-4</v>
      </c>
      <c r="J945">
        <f t="shared" si="119"/>
        <v>0.16425905005551872</v>
      </c>
    </row>
    <row r="946" spans="3:10">
      <c r="C946">
        <f t="shared" si="112"/>
        <v>66.150000000000844</v>
      </c>
      <c r="D946">
        <f t="shared" si="115"/>
        <v>3.0329988137309132E-2</v>
      </c>
      <c r="E946">
        <f t="shared" si="116"/>
        <v>-1.9691286768892324E-2</v>
      </c>
      <c r="F946">
        <f t="shared" si="117"/>
        <v>6.4776223699833315E-4</v>
      </c>
      <c r="G946">
        <f t="shared" si="113"/>
        <v>1.9387338730737693E-4</v>
      </c>
      <c r="H946">
        <f t="shared" si="114"/>
        <v>6.8993113530698448E-6</v>
      </c>
      <c r="I946">
        <f t="shared" si="118"/>
        <v>2.0077269866044677E-4</v>
      </c>
      <c r="J946">
        <f t="shared" si="119"/>
        <v>0.16361446499232957</v>
      </c>
    </row>
    <row r="947" spans="3:10">
      <c r="C947">
        <f t="shared" si="112"/>
        <v>66.22350000000084</v>
      </c>
      <c r="D947">
        <f t="shared" si="115"/>
        <v>2.8886177933340369E-2</v>
      </c>
      <c r="E947">
        <f t="shared" si="116"/>
        <v>-1.9643676244472948E-2</v>
      </c>
      <c r="F947">
        <f t="shared" si="117"/>
        <v>6.6675320069037943E-4</v>
      </c>
      <c r="G947">
        <f t="shared" si="113"/>
        <v>1.929370081988354E-4</v>
      </c>
      <c r="H947">
        <f t="shared" si="114"/>
        <v>6.2580845669745008E-6</v>
      </c>
      <c r="I947">
        <f t="shared" si="118"/>
        <v>1.9919509276580989E-4</v>
      </c>
      <c r="J947">
        <f t="shared" si="119"/>
        <v>0.16297038289857452</v>
      </c>
    </row>
    <row r="948" spans="3:10">
      <c r="C948">
        <f t="shared" si="112"/>
        <v>66.297000000000835</v>
      </c>
      <c r="D948">
        <f t="shared" si="115"/>
        <v>2.7445969696850037E-2</v>
      </c>
      <c r="E948">
        <f t="shared" si="116"/>
        <v>-1.9594669884222204E-2</v>
      </c>
      <c r="F948">
        <f t="shared" si="117"/>
        <v>6.8561196806369304E-4</v>
      </c>
      <c r="G948">
        <f t="shared" si="113"/>
        <v>1.9197554393582232E-4</v>
      </c>
      <c r="H948">
        <f t="shared" si="114"/>
        <v>5.6496093945030783E-6</v>
      </c>
      <c r="I948">
        <f t="shared" si="118"/>
        <v>1.976251533303254E-4</v>
      </c>
      <c r="J948">
        <f t="shared" si="119"/>
        <v>0.1623268937793223</v>
      </c>
    </row>
    <row r="949" spans="3:10">
      <c r="C949">
        <f t="shared" si="112"/>
        <v>66.370500000000831</v>
      </c>
      <c r="D949">
        <f t="shared" si="115"/>
        <v>2.6009465307614176E-2</v>
      </c>
      <c r="E949">
        <f t="shared" si="116"/>
        <v>-1.9544277404569523E-2</v>
      </c>
      <c r="F949">
        <f t="shared" si="117"/>
        <v>7.0433755504168078E-4</v>
      </c>
      <c r="G949">
        <f t="shared" si="113"/>
        <v>1.9098938963338339E-4</v>
      </c>
      <c r="H949">
        <f t="shared" si="114"/>
        <v>5.0736921419098908E-6</v>
      </c>
      <c r="I949">
        <f t="shared" si="118"/>
        <v>1.9606308177529328E-4</v>
      </c>
      <c r="J949">
        <f t="shared" si="119"/>
        <v>0.16168408776594489</v>
      </c>
    </row>
    <row r="950" spans="3:10">
      <c r="C950">
        <f t="shared" ref="C950:C1013" si="120">C949+delta_t</f>
        <v>66.444000000000827</v>
      </c>
      <c r="D950">
        <f t="shared" si="115"/>
        <v>2.4576765925935041E-2</v>
      </c>
      <c r="E950">
        <f t="shared" si="116"/>
        <v>-1.9492508594273959E-2</v>
      </c>
      <c r="F950">
        <f t="shared" si="117"/>
        <v>7.2292899239031604E-4</v>
      </c>
      <c r="G950">
        <f t="shared" ref="G950:G1013" si="121">0.5*m*(E950)^2</f>
        <v>1.8997894564892206E-4</v>
      </c>
      <c r="H950">
        <f t="shared" ref="H950:H1013" si="122">0.5*k*(D950)^2</f>
        <v>4.5301306753365123E-6</v>
      </c>
      <c r="I950">
        <f t="shared" si="118"/>
        <v>1.9450907632425856E-4</v>
      </c>
      <c r="J950">
        <f t="shared" si="119"/>
        <v>0.16104205509711164</v>
      </c>
    </row>
    <row r="951" spans="3:10">
      <c r="C951">
        <f t="shared" si="120"/>
        <v>66.517500000000823</v>
      </c>
      <c r="D951">
        <f t="shared" ref="D951:D1014" si="123">D950+delta_t*E951</f>
        <v>2.3147971987405046E-2</v>
      </c>
      <c r="E951">
        <f t="shared" ref="E951:E1014" si="124">E950+delta_t*F950</f>
        <v>-1.9439373313333272E-2</v>
      </c>
      <c r="F951">
        <f t="shared" ref="F951:F1014" si="125">-(k/m)*D951-(b/m)*E951 + (F_0/m)*COS(omega*C951)</f>
        <v>7.413853257355876E-4</v>
      </c>
      <c r="G951">
        <f t="shared" si="121"/>
        <v>1.8894461740756688E-4</v>
      </c>
      <c r="H951">
        <f t="shared" si="122"/>
        <v>4.0187145534726655E-6</v>
      </c>
      <c r="I951">
        <f t="shared" ref="I951:I1014" si="126">G951+H951</f>
        <v>1.9296333196103954E-4</v>
      </c>
      <c r="J951">
        <f t="shared" si="119"/>
        <v>0.16040088609939765</v>
      </c>
    </row>
    <row r="952" spans="3:10">
      <c r="C952">
        <f t="shared" si="120"/>
        <v>66.591000000000818</v>
      </c>
      <c r="D952">
        <f t="shared" si="123"/>
        <v>2.1723183197751007E-2</v>
      </c>
      <c r="E952">
        <f t="shared" si="124"/>
        <v>-1.9384881491891708E-2</v>
      </c>
      <c r="F952">
        <f t="shared" si="125"/>
        <v>7.5970561557967063E-4</v>
      </c>
      <c r="G952">
        <f t="shared" si="121"/>
        <v>1.8788681522734284E-4</v>
      </c>
      <c r="H952">
        <f t="shared" si="122"/>
        <v>3.5392251618228875E-6</v>
      </c>
      <c r="I952">
        <f t="shared" si="126"/>
        <v>1.9142604038916572E-4</v>
      </c>
      <c r="J952">
        <f t="shared" si="119"/>
        <v>0.15976067116749593</v>
      </c>
    </row>
    <row r="953" spans="3:10">
      <c r="C953">
        <f t="shared" si="120"/>
        <v>66.664500000000814</v>
      </c>
      <c r="D953">
        <f t="shared" si="123"/>
        <v>2.0302498527758731E-2</v>
      </c>
      <c r="E953">
        <f t="shared" si="124"/>
        <v>-1.93290431291466E-2</v>
      </c>
      <c r="F953">
        <f t="shared" si="125"/>
        <v>7.7788893731582859E-4</v>
      </c>
      <c r="G953">
        <f t="shared" si="121"/>
        <v>1.8680595414420471E-4</v>
      </c>
      <c r="H953">
        <f t="shared" si="122"/>
        <v>3.0914358485223408E-6</v>
      </c>
      <c r="I953">
        <f t="shared" si="126"/>
        <v>1.8989738999272704E-4</v>
      </c>
      <c r="J953">
        <f t="shared" si="119"/>
        <v>0.15912150074402351</v>
      </c>
    </row>
    <row r="954" spans="3:10">
      <c r="C954">
        <f t="shared" si="120"/>
        <v>66.73800000000081</v>
      </c>
      <c r="D954">
        <f t="shared" si="123"/>
        <v>1.888601620827807E-2</v>
      </c>
      <c r="E954">
        <f t="shared" si="124"/>
        <v>-1.9271868292253885E-2</v>
      </c>
      <c r="F954">
        <f t="shared" si="125"/>
        <v>7.9593438124204649E-4</v>
      </c>
      <c r="G954">
        <f t="shared" si="121"/>
        <v>1.8570245373699035E-4</v>
      </c>
      <c r="H954">
        <f t="shared" si="122"/>
        <v>2.6751120616450648E-6</v>
      </c>
      <c r="I954">
        <f t="shared" si="126"/>
        <v>1.8837756579863542E-4</v>
      </c>
      <c r="J954">
        <f t="shared" si="119"/>
        <v>0.15848346529891183</v>
      </c>
    </row>
    <row r="955" spans="3:10">
      <c r="C955">
        <f t="shared" si="120"/>
        <v>66.811500000000805</v>
      </c>
      <c r="D955">
        <f t="shared" si="123"/>
        <v>1.7473833725308474E-2</v>
      </c>
      <c r="E955">
        <f t="shared" si="124"/>
        <v>-1.9213367115232596E-2</v>
      </c>
      <c r="F955">
        <f t="shared" si="125"/>
        <v>8.1384105257339815E-4</v>
      </c>
      <c r="G955">
        <f t="shared" si="121"/>
        <v>1.8457673795235066E-4</v>
      </c>
      <c r="H955">
        <f t="shared" si="122"/>
        <v>2.2900114879479586E-6</v>
      </c>
      <c r="I955">
        <f t="shared" si="126"/>
        <v>1.8686674944029863E-4</v>
      </c>
      <c r="J955">
        <f t="shared" si="119"/>
        <v>0.15784665530837141</v>
      </c>
    </row>
    <row r="956" spans="3:10">
      <c r="C956">
        <f t="shared" si="120"/>
        <v>66.885000000000801</v>
      </c>
      <c r="D956">
        <f t="shared" si="123"/>
        <v>1.6066047815165144E-2</v>
      </c>
      <c r="E956">
        <f t="shared" si="124"/>
        <v>-1.9153549797868451E-2</v>
      </c>
      <c r="F956">
        <f t="shared" si="125"/>
        <v>8.3160807145315617E-4</v>
      </c>
      <c r="G956">
        <f t="shared" si="121"/>
        <v>1.8342923492971328E-4</v>
      </c>
      <c r="H956">
        <f t="shared" si="122"/>
        <v>1.9358841929937948E-6</v>
      </c>
      <c r="I956">
        <f t="shared" si="126"/>
        <v>1.8536511912270709E-4</v>
      </c>
      <c r="J956">
        <f t="shared" si="119"/>
        <v>0.1572111612334218</v>
      </c>
    </row>
    <row r="957" spans="3:10">
      <c r="C957">
        <f t="shared" si="120"/>
        <v>66.958500000000797</v>
      </c>
      <c r="D957">
        <f t="shared" si="123"/>
        <v>1.466275445972582E-2</v>
      </c>
      <c r="E957">
        <f t="shared" si="124"/>
        <v>-1.9092426604616644E-2</v>
      </c>
      <c r="F957">
        <f t="shared" si="125"/>
        <v>8.492345729626447E-4</v>
      </c>
      <c r="G957">
        <f t="shared" si="121"/>
        <v>1.8226037682633672E-4</v>
      </c>
      <c r="H957">
        <f t="shared" si="122"/>
        <v>1.6124727625965707E-6</v>
      </c>
      <c r="I957">
        <f t="shared" si="126"/>
        <v>1.8387284958893329E-4</v>
      </c>
      <c r="J957">
        <f t="shared" si="119"/>
        <v>0.1565770734979777</v>
      </c>
    </row>
    <row r="958" spans="3:10">
      <c r="C958">
        <f t="shared" si="120"/>
        <v>67.032000000000792</v>
      </c>
      <c r="D958">
        <f t="shared" si="123"/>
        <v>1.3264048881758285E-2</v>
      </c>
      <c r="E958">
        <f t="shared" si="124"/>
        <v>-1.9030007863503888E-2</v>
      </c>
      <c r="F958">
        <f t="shared" si="125"/>
        <v>8.6671970712984346E-4</v>
      </c>
      <c r="G958">
        <f t="shared" si="121"/>
        <v>1.8107059964250991E-4</v>
      </c>
      <c r="H958">
        <f t="shared" si="122"/>
        <v>1.3195124455325491E-6</v>
      </c>
      <c r="I958">
        <f t="shared" si="126"/>
        <v>1.8239011208804245E-4</v>
      </c>
      <c r="J958">
        <f t="shared" si="119"/>
        <v>0.15594448246648226</v>
      </c>
    </row>
    <row r="959" spans="3:10">
      <c r="C959">
        <f t="shared" si="120"/>
        <v>67.105500000000788</v>
      </c>
      <c r="D959">
        <f t="shared" si="123"/>
        <v>1.187002554032859E-2</v>
      </c>
      <c r="E959">
        <f t="shared" si="124"/>
        <v>-1.8966303965029845E-2</v>
      </c>
      <c r="F959">
        <f t="shared" si="125"/>
        <v>8.8406263893674251E-4</v>
      </c>
      <c r="G959">
        <f t="shared" si="121"/>
        <v>1.798603430469534E-4</v>
      </c>
      <c r="H959">
        <f t="shared" si="122"/>
        <v>1.0567312974603977E-6</v>
      </c>
      <c r="I959">
        <f t="shared" si="126"/>
        <v>1.8091707434441379E-4</v>
      </c>
      <c r="J959">
        <f t="shared" si="119"/>
        <v>0.15531347842107965</v>
      </c>
    </row>
    <row r="960" spans="3:10">
      <c r="C960">
        <f t="shared" si="120"/>
        <v>67.179000000000784</v>
      </c>
      <c r="D960">
        <f t="shared" si="123"/>
        <v>1.0480778126290093E-2</v>
      </c>
      <c r="E960">
        <f t="shared" si="124"/>
        <v>-1.8901325361067995E-2</v>
      </c>
      <c r="F960">
        <f t="shared" si="125"/>
        <v>9.0126254832545633E-4</v>
      </c>
      <c r="G960">
        <f t="shared" si="121"/>
        <v>1.7863005020247609E-4</v>
      </c>
      <c r="H960">
        <f t="shared" si="122"/>
        <v>8.2385032599390642E-7</v>
      </c>
      <c r="I960">
        <f t="shared" si="126"/>
        <v>1.7945390052847001E-4</v>
      </c>
      <c r="J960">
        <f t="shared" si="119"/>
        <v>0.15468415153831802</v>
      </c>
    </row>
    <row r="961" spans="3:10">
      <c r="C961">
        <f t="shared" si="120"/>
        <v>67.252500000000779</v>
      </c>
      <c r="D961">
        <f t="shared" si="123"/>
        <v>9.0963995578532859E-3</v>
      </c>
      <c r="E961">
        <f t="shared" si="124"/>
        <v>-1.8835082563766075E-2</v>
      </c>
      <c r="F961">
        <f t="shared" si="125"/>
        <v>9.1831863020310086E-4</v>
      </c>
      <c r="G961">
        <f t="shared" si="121"/>
        <v>1.773801675919424E-4</v>
      </c>
      <c r="H961">
        <f t="shared" si="122"/>
        <v>6.2058363687085085E-7</v>
      </c>
      <c r="I961">
        <f t="shared" si="126"/>
        <v>1.7800075122881325E-4</v>
      </c>
      <c r="J961">
        <f t="shared" si="119"/>
        <v>0.15405659186537621</v>
      </c>
    </row>
    <row r="962" spans="3:10">
      <c r="C962">
        <f t="shared" si="120"/>
        <v>67.326000000000775</v>
      </c>
      <c r="D962">
        <f t="shared" si="123"/>
        <v>7.7169819762364939E-3</v>
      </c>
      <c r="E962">
        <f t="shared" si="124"/>
        <v>-1.8767586144446149E-2</v>
      </c>
      <c r="F962">
        <f t="shared" si="125"/>
        <v>9.3523009444543693E-4</v>
      </c>
      <c r="G962">
        <f t="shared" si="121"/>
        <v>1.7611114484460352E-4</v>
      </c>
      <c r="H962">
        <f t="shared" si="122"/>
        <v>4.4663858116169173E-7</v>
      </c>
      <c r="I962">
        <f t="shared" si="126"/>
        <v>1.7655778342576522E-4</v>
      </c>
      <c r="J962">
        <f t="shared" si="119"/>
        <v>0.15343088929580651</v>
      </c>
    </row>
    <row r="963" spans="3:10">
      <c r="C963">
        <f t="shared" si="120"/>
        <v>67.399500000000771</v>
      </c>
      <c r="D963">
        <f t="shared" si="123"/>
        <v>6.3426167413974197E-3</v>
      </c>
      <c r="E963">
        <f t="shared" si="124"/>
        <v>-1.8698846732504409E-2</v>
      </c>
      <c r="F963">
        <f t="shared" si="125"/>
        <v>9.5199616589928561E-4</v>
      </c>
      <c r="G963">
        <f t="shared" si="121"/>
        <v>1.748234345628454E-4</v>
      </c>
      <c r="H963">
        <f t="shared" si="122"/>
        <v>3.0171590346191115E-7</v>
      </c>
      <c r="I963">
        <f t="shared" si="126"/>
        <v>1.7512515046630732E-4</v>
      </c>
      <c r="J963">
        <f t="shared" si="119"/>
        <v>0.15280713354478681</v>
      </c>
    </row>
    <row r="964" spans="3:10">
      <c r="C964">
        <f t="shared" si="120"/>
        <v>67.473000000000766</v>
      </c>
      <c r="D964">
        <f t="shared" si="123"/>
        <v>4.9733944278455748E-3</v>
      </c>
      <c r="E964">
        <f t="shared" si="124"/>
        <v>-1.8628875014310813E-2</v>
      </c>
      <c r="F964">
        <f t="shared" si="125"/>
        <v>9.6861608438372185E-4</v>
      </c>
      <c r="G964">
        <f t="shared" si="121"/>
        <v>1.7351749214940683E-4</v>
      </c>
      <c r="H964">
        <f t="shared" si="122"/>
        <v>1.855098910119406E-7</v>
      </c>
      <c r="I964">
        <f t="shared" si="126"/>
        <v>1.7370300204041876E-4</v>
      </c>
      <c r="J964">
        <f t="shared" si="119"/>
        <v>0.15218541412387665</v>
      </c>
    </row>
    <row r="965" spans="3:10">
      <c r="C965">
        <f t="shared" si="120"/>
        <v>67.546500000000762</v>
      </c>
      <c r="D965">
        <f t="shared" si="123"/>
        <v>3.6094048205355918E-3</v>
      </c>
      <c r="E965">
        <f t="shared" si="124"/>
        <v>-1.8557681732108609E-2</v>
      </c>
      <c r="F965">
        <f t="shared" si="125"/>
        <v>9.8508910469004827E-4</v>
      </c>
      <c r="G965">
        <f t="shared" si="121"/>
        <v>1.7219377563511881E-4</v>
      </c>
      <c r="H965">
        <f t="shared" si="122"/>
        <v>9.7708523688791756E-8</v>
      </c>
      <c r="I965">
        <f t="shared" si="126"/>
        <v>1.7229148415880759E-4</v>
      </c>
      <c r="J965">
        <f t="shared" si="119"/>
        <v>0.15156582031527099</v>
      </c>
    </row>
    <row r="966" spans="3:10">
      <c r="C966">
        <f t="shared" si="120"/>
        <v>67.620000000000758</v>
      </c>
      <c r="D966">
        <f t="shared" si="123"/>
        <v>2.2507369108414207E-3</v>
      </c>
      <c r="E966">
        <f t="shared" si="124"/>
        <v>-1.848527768291389E-2</v>
      </c>
      <c r="F966">
        <f t="shared" si="125"/>
        <v>1.0014144965805566E-3</v>
      </c>
      <c r="G966">
        <f t="shared" si="121"/>
        <v>1.7085274550721717E-4</v>
      </c>
      <c r="H966">
        <f t="shared" si="122"/>
        <v>3.7993624813679856E-8</v>
      </c>
      <c r="I966">
        <f t="shared" si="126"/>
        <v>1.7089073913203085E-4</v>
      </c>
      <c r="J966">
        <f t="shared" si="119"/>
        <v>0.15094844114554737</v>
      </c>
    </row>
    <row r="967" spans="3:10">
      <c r="C967">
        <f t="shared" si="120"/>
        <v>67.693500000000753</v>
      </c>
      <c r="D967">
        <f t="shared" si="123"/>
        <v>8.9747889261140206E-4</v>
      </c>
      <c r="E967">
        <f t="shared" si="124"/>
        <v>-1.8411673717415217E-2</v>
      </c>
      <c r="F967">
        <f t="shared" si="125"/>
        <v>1.0175915447860812E-3</v>
      </c>
      <c r="G967">
        <f t="shared" si="121"/>
        <v>1.6949486453827914E-4</v>
      </c>
      <c r="H967">
        <f t="shared" si="122"/>
        <v>6.0410127201224142E-9</v>
      </c>
      <c r="I967">
        <f t="shared" si="126"/>
        <v>1.6950090555099926E-4</v>
      </c>
      <c r="J967">
        <f t="shared" si="119"/>
        <v>0.1503333653589024</v>
      </c>
    </row>
    <row r="968" spans="3:10">
      <c r="C968">
        <f t="shared" si="120"/>
        <v>67.767000000000749</v>
      </c>
      <c r="D968">
        <f t="shared" si="123"/>
        <v>-4.5028184169579604E-4</v>
      </c>
      <c r="E968">
        <f t="shared" si="124"/>
        <v>-1.8336880738873441E-2</v>
      </c>
      <c r="F968">
        <f t="shared" si="125"/>
        <v>1.0336195490023498E-3</v>
      </c>
      <c r="G968">
        <f t="shared" si="121"/>
        <v>1.6812059761583389E-4</v>
      </c>
      <c r="H968">
        <f t="shared" si="122"/>
        <v>1.5206530272071843E-9</v>
      </c>
      <c r="I968">
        <f t="shared" si="126"/>
        <v>1.6812211826886111E-4</v>
      </c>
      <c r="J968">
        <f t="shared" si="119"/>
        <v>0.14972068138987396</v>
      </c>
    </row>
    <row r="969" spans="3:10">
      <c r="C969">
        <f t="shared" si="120"/>
        <v>67.840500000000745</v>
      </c>
      <c r="D969">
        <f t="shared" si="123"/>
        <v>-1.7924587047943963E-3</v>
      </c>
      <c r="E969">
        <f t="shared" si="124"/>
        <v>-1.8260909702021769E-2</v>
      </c>
      <c r="F969">
        <f t="shared" si="125"/>
        <v>1.0494978238851352E-3</v>
      </c>
      <c r="G969">
        <f t="shared" si="121"/>
        <v>1.6673041157269639E-4</v>
      </c>
      <c r="H969">
        <f t="shared" si="122"/>
        <v>2.4096811562949032E-8</v>
      </c>
      <c r="I969">
        <f t="shared" si="126"/>
        <v>1.6675450838425933E-4</v>
      </c>
      <c r="J969">
        <f t="shared" si="119"/>
        <v>0.14911047733554667</v>
      </c>
    </row>
    <row r="970" spans="3:10">
      <c r="C970">
        <f t="shared" si="120"/>
        <v>67.91400000000074</v>
      </c>
      <c r="D970">
        <f t="shared" si="123"/>
        <v>-3.1289659182739127E-3</v>
      </c>
      <c r="E970">
        <f t="shared" si="124"/>
        <v>-1.8183771611966212E-2</v>
      </c>
      <c r="F970">
        <f t="shared" si="125"/>
        <v>1.0652256990442165E-3</v>
      </c>
      <c r="G970">
        <f t="shared" si="121"/>
        <v>1.6532477501807414E-4</v>
      </c>
      <c r="H970">
        <f t="shared" si="122"/>
        <v>7.3428207882897815E-8</v>
      </c>
      <c r="I970">
        <f t="shared" si="126"/>
        <v>1.6539820322595704E-4</v>
      </c>
      <c r="J970">
        <f t="shared" si="119"/>
        <v>0.14850284092723931</v>
      </c>
    </row>
    <row r="971" spans="3:10">
      <c r="C971">
        <f t="shared" si="120"/>
        <v>67.987500000000736</v>
      </c>
      <c r="D971">
        <f t="shared" si="123"/>
        <v>-4.4597185162207681E-3</v>
      </c>
      <c r="E971">
        <f t="shared" si="124"/>
        <v>-1.8105477523086461E-2</v>
      </c>
      <c r="F971">
        <f t="shared" si="125"/>
        <v>1.0808025190361535E-3</v>
      </c>
      <c r="G971">
        <f t="shared" si="121"/>
        <v>1.6390415816949452E-4</v>
      </c>
      <c r="H971">
        <f t="shared" si="122"/>
        <v>1.4916816932941776E-7</v>
      </c>
      <c r="I971">
        <f t="shared" si="126"/>
        <v>1.6405332633882393E-4</v>
      </c>
      <c r="J971">
        <f t="shared" si="119"/>
        <v>0.14789785950167272</v>
      </c>
    </row>
    <row r="972" spans="3:10">
      <c r="C972">
        <f t="shared" si="120"/>
        <v>68.061000000000732</v>
      </c>
      <c r="D972">
        <f t="shared" si="123"/>
        <v>-5.7846323487591601E-3</v>
      </c>
      <c r="E972">
        <f t="shared" si="124"/>
        <v>-1.8026038537937304E-2</v>
      </c>
      <c r="F972">
        <f t="shared" si="125"/>
        <v>1.0962276433558764E-3</v>
      </c>
      <c r="G972">
        <f t="shared" si="121"/>
        <v>1.6246903268560042E-4</v>
      </c>
      <c r="H972">
        <f t="shared" si="122"/>
        <v>2.509647855773319E-7</v>
      </c>
      <c r="I972">
        <f t="shared" si="126"/>
        <v>1.6271999747117776E-4</v>
      </c>
      <c r="J972">
        <f t="shared" si="119"/>
        <v>0.14729561997161933</v>
      </c>
    </row>
    <row r="973" spans="3:10">
      <c r="C973">
        <f t="shared" si="120"/>
        <v>68.134500000000727</v>
      </c>
      <c r="D973">
        <f t="shared" si="123"/>
        <v>-7.1036240855112329E-3</v>
      </c>
      <c r="E973">
        <f t="shared" si="124"/>
        <v>-1.7945465806150647E-2</v>
      </c>
      <c r="F973">
        <f t="shared" si="125"/>
        <v>1.1115004464271048E-3</v>
      </c>
      <c r="G973">
        <f t="shared" si="121"/>
        <v>1.6101987149986106E-4</v>
      </c>
      <c r="H973">
        <f t="shared" si="122"/>
        <v>3.7846106361191471E-7</v>
      </c>
      <c r="I973">
        <f t="shared" si="126"/>
        <v>1.6139833256347298E-4</v>
      </c>
      <c r="J973">
        <f t="shared" si="119"/>
        <v>0.14669620879603443</v>
      </c>
    </row>
    <row r="974" spans="3:10">
      <c r="C974">
        <f t="shared" si="120"/>
        <v>68.208000000000723</v>
      </c>
      <c r="D974">
        <f t="shared" si="123"/>
        <v>-8.4166112189765947E-3</v>
      </c>
      <c r="E974">
        <f t="shared" si="124"/>
        <v>-1.7863770523338256E-2</v>
      </c>
      <c r="F974">
        <f t="shared" si="125"/>
        <v>1.1266203175915913E-3</v>
      </c>
      <c r="G974">
        <f t="shared" si="121"/>
        <v>1.5955714865524437E-4</v>
      </c>
      <c r="H974">
        <f t="shared" si="122"/>
        <v>5.312950830855201E-7</v>
      </c>
      <c r="I974">
        <f t="shared" si="126"/>
        <v>1.600884437383299E-4</v>
      </c>
      <c r="J974">
        <f t="shared" si="119"/>
        <v>0.14609971194967264</v>
      </c>
    </row>
    <row r="975" spans="3:10">
      <c r="C975">
        <f t="shared" si="120"/>
        <v>68.281500000000719</v>
      </c>
      <c r="D975">
        <f t="shared" si="123"/>
        <v>-9.7235120678312477E-3</v>
      </c>
      <c r="E975">
        <f t="shared" si="124"/>
        <v>-1.7780963929995272E-2</v>
      </c>
      <c r="F975">
        <f t="shared" si="125"/>
        <v>1.1415866610972039E-3</v>
      </c>
      <c r="G975">
        <f t="shared" si="121"/>
        <v>1.5808133913989644E-4</v>
      </c>
      <c r="H975">
        <f t="shared" si="122"/>
        <v>7.0910015199944926E-7</v>
      </c>
      <c r="I975">
        <f t="shared" si="126"/>
        <v>1.587904392918959E-4</v>
      </c>
      <c r="J975">
        <f t="shared" si="119"/>
        <v>0.14550621489219209</v>
      </c>
    </row>
    <row r="976" spans="3:10">
      <c r="C976">
        <f t="shared" si="120"/>
        <v>68.355000000000715</v>
      </c>
      <c r="D976">
        <f t="shared" si="123"/>
        <v>-1.1024245780145988E-2</v>
      </c>
      <c r="E976">
        <f t="shared" si="124"/>
        <v>-1.7697057310404628E-2</v>
      </c>
      <c r="F976">
        <f t="shared" si="125"/>
        <v>1.156398896084849E-3</v>
      </c>
      <c r="G976">
        <f t="shared" si="121"/>
        <v>1.5659291872387293E-4</v>
      </c>
      <c r="H976">
        <f t="shared" si="122"/>
        <v>9.1150496265799973E-7</v>
      </c>
      <c r="I976">
        <f t="shared" si="126"/>
        <v>1.5750442368653094E-4</v>
      </c>
      <c r="J976">
        <f t="shared" si="119"/>
        <v>0.14491580253675165</v>
      </c>
    </row>
    <row r="977" spans="3:10">
      <c r="C977">
        <f t="shared" si="120"/>
        <v>68.42850000000071</v>
      </c>
      <c r="D977">
        <f t="shared" si="123"/>
        <v>-1.2318732336524354E-2</v>
      </c>
      <c r="E977">
        <f t="shared" si="124"/>
        <v>-1.7612061991542392E-2</v>
      </c>
      <c r="F977">
        <f t="shared" si="125"/>
        <v>1.1710564565742393E-3</v>
      </c>
      <c r="G977">
        <f t="shared" si="121"/>
        <v>1.5509236379696609E-4</v>
      </c>
      <c r="H977">
        <f t="shared" si="122"/>
        <v>1.1381337478419809E-6</v>
      </c>
      <c r="I977">
        <f t="shared" si="126"/>
        <v>1.5623049754480807E-4</v>
      </c>
      <c r="J977">
        <f t="shared" si="119"/>
        <v>0.14432855921810628</v>
      </c>
    </row>
    <row r="978" spans="3:10">
      <c r="C978">
        <f t="shared" si="120"/>
        <v>68.502000000000706</v>
      </c>
      <c r="D978">
        <f t="shared" si="123"/>
        <v>-1.3606892553160192E-2</v>
      </c>
      <c r="E978">
        <f t="shared" si="124"/>
        <v>-1.7525989341984186E-2</v>
      </c>
      <c r="F978">
        <f t="shared" si="125"/>
        <v>1.1855587914485174E-3</v>
      </c>
      <c r="G978">
        <f t="shared" si="121"/>
        <v>1.5358015120767166E-4</v>
      </c>
      <c r="H978">
        <f t="shared" si="122"/>
        <v>1.3886064371493472E-6</v>
      </c>
      <c r="I978">
        <f t="shared" si="126"/>
        <v>1.54968757644821E-4</v>
      </c>
      <c r="J978">
        <f t="shared" si="119"/>
        <v>0.14374456866020874</v>
      </c>
    </row>
    <row r="979" spans="3:10">
      <c r="C979">
        <f t="shared" si="120"/>
        <v>68.575500000000702</v>
      </c>
      <c r="D979">
        <f t="shared" si="123"/>
        <v>-1.4888648084814927E-2</v>
      </c>
      <c r="E979">
        <f t="shared" si="124"/>
        <v>-1.7438850770812721E-2</v>
      </c>
      <c r="F979">
        <f t="shared" si="125"/>
        <v>1.1999053644377363E-3</v>
      </c>
      <c r="G979">
        <f t="shared" si="121"/>
        <v>1.5205675810333772E-4</v>
      </c>
      <c r="H979">
        <f t="shared" si="122"/>
        <v>1.6625388134509739E-6</v>
      </c>
      <c r="I979">
        <f t="shared" si="126"/>
        <v>1.5371929691678871E-4</v>
      </c>
      <c r="J979">
        <f t="shared" si="119"/>
        <v>0.14316391394332523</v>
      </c>
    </row>
    <row r="980" spans="3:10">
      <c r="C980">
        <f t="shared" si="120"/>
        <v>68.649000000000697</v>
      </c>
      <c r="D980">
        <f t="shared" si="123"/>
        <v>-1.6163921427714629E-2</v>
      </c>
      <c r="E980">
        <f t="shared" si="124"/>
        <v>-1.7350657726526549E-2</v>
      </c>
      <c r="F980">
        <f t="shared" si="125"/>
        <v>1.2140956541012062E-3</v>
      </c>
      <c r="G980">
        <f t="shared" si="121"/>
        <v>1.5052266177153771E-4</v>
      </c>
      <c r="H980">
        <f t="shared" si="122"/>
        <v>1.9595426694099908E-6</v>
      </c>
      <c r="I980">
        <f t="shared" si="126"/>
        <v>1.5248220444094769E-4</v>
      </c>
      <c r="J980">
        <f t="shared" si="119"/>
        <v>0.14258667747067522</v>
      </c>
    </row>
    <row r="981" spans="3:10">
      <c r="C981">
        <f t="shared" si="120"/>
        <v>68.722500000000693</v>
      </c>
      <c r="D981">
        <f t="shared" si="123"/>
        <v>-1.7432635922366962E-2</v>
      </c>
      <c r="E981">
        <f t="shared" si="124"/>
        <v>-1.7261421695950109E-2</v>
      </c>
      <c r="F981">
        <f t="shared" si="125"/>
        <v>1.2281291538087105E-3</v>
      </c>
      <c r="G981">
        <f t="shared" si="121"/>
        <v>1.4897833948270857E-4</v>
      </c>
      <c r="H981">
        <f t="shared" si="122"/>
        <v>2.2792259640134927E-6</v>
      </c>
      <c r="I981">
        <f t="shared" si="126"/>
        <v>1.5125756544672207E-4</v>
      </c>
      <c r="J981">
        <f t="shared" si="119"/>
        <v>0.14201294093460737</v>
      </c>
    </row>
    <row r="982" spans="3:10">
      <c r="C982">
        <f t="shared" si="120"/>
        <v>68.796000000000689</v>
      </c>
      <c r="D982">
        <f t="shared" si="123"/>
        <v>-1.8694715756298132E-2</v>
      </c>
      <c r="E982">
        <f t="shared" si="124"/>
        <v>-1.7171154203145168E-2</v>
      </c>
      <c r="F982">
        <f t="shared" si="125"/>
        <v>1.2420053717206014E-3</v>
      </c>
      <c r="G982">
        <f t="shared" si="121"/>
        <v>1.4742426833409499E-4</v>
      </c>
      <c r="H982">
        <f t="shared" si="122"/>
        <v>2.6211929790658624E-6</v>
      </c>
      <c r="I982">
        <f t="shared" si="126"/>
        <v>1.5004546131316087E-4</v>
      </c>
      <c r="J982">
        <f t="shared" si="119"/>
        <v>0.14144278528232343</v>
      </c>
    </row>
    <row r="983" spans="3:10">
      <c r="C983">
        <f t="shared" si="120"/>
        <v>68.869500000000684</v>
      </c>
      <c r="D983">
        <f t="shared" si="123"/>
        <v>-1.9950085966709927E-2</v>
      </c>
      <c r="E983">
        <f t="shared" si="124"/>
        <v>-1.7079866808323706E-2</v>
      </c>
      <c r="F983">
        <f t="shared" si="125"/>
        <v>1.2557238307667764E-3</v>
      </c>
      <c r="G983">
        <f t="shared" si="121"/>
        <v>1.4586092509503889E-4</v>
      </c>
      <c r="H983">
        <f t="shared" si="122"/>
        <v>2.9850444755933727E-6</v>
      </c>
      <c r="I983">
        <f t="shared" si="126"/>
        <v>1.4884596957063227E-4</v>
      </c>
      <c r="J983">
        <f t="shared" si="119"/>
        <v>0.14087629068116572</v>
      </c>
    </row>
    <row r="984" spans="3:10">
      <c r="C984">
        <f t="shared" si="120"/>
        <v>68.94300000000068</v>
      </c>
      <c r="D984">
        <f t="shared" si="123"/>
        <v>-2.1198672443056961E-2</v>
      </c>
      <c r="E984">
        <f t="shared" si="124"/>
        <v>-1.6987571106762349E-2</v>
      </c>
      <c r="F984">
        <f t="shared" si="125"/>
        <v>1.269284068624546E-3</v>
      </c>
      <c r="G984">
        <f t="shared" si="121"/>
        <v>1.4428878605365349E-4</v>
      </c>
      <c r="H984">
        <f t="shared" si="122"/>
        <v>3.3703778501101692E-6</v>
      </c>
      <c r="I984">
        <f t="shared" si="126"/>
        <v>1.4765916390376365E-4</v>
      </c>
      <c r="J984">
        <f t="shared" si="119"/>
        <v>0.14031353648348338</v>
      </c>
    </row>
    <row r="985" spans="3:10">
      <c r="C985">
        <f t="shared" si="120"/>
        <v>69.016500000000676</v>
      </c>
      <c r="D985">
        <f t="shared" si="123"/>
        <v>-2.2440401929544267E-2</v>
      </c>
      <c r="E985">
        <f t="shared" si="124"/>
        <v>-1.6894278727718443E-2</v>
      </c>
      <c r="F985">
        <f t="shared" si="125"/>
        <v>1.2826856376953969E-3</v>
      </c>
      <c r="G985">
        <f t="shared" si="121"/>
        <v>1.4270832686491994E-4</v>
      </c>
      <c r="H985">
        <f t="shared" si="122"/>
        <v>3.7767872906962054E-6</v>
      </c>
      <c r="I985">
        <f t="shared" si="126"/>
        <v>1.4648511415561616E-4</v>
      </c>
      <c r="J985">
        <f t="shared" si="119"/>
        <v>0.13975460119109551</v>
      </c>
    </row>
    <row r="986" spans="3:10">
      <c r="C986">
        <f t="shared" si="120"/>
        <v>69.090000000000671</v>
      </c>
      <c r="D986">
        <f t="shared" si="123"/>
        <v>-2.3675202027545333E-2</v>
      </c>
      <c r="E986">
        <f t="shared" si="124"/>
        <v>-1.680000133334783E-2</v>
      </c>
      <c r="F986">
        <f t="shared" si="125"/>
        <v>1.2959281050806586E-3</v>
      </c>
      <c r="G986">
        <f t="shared" si="121"/>
        <v>1.4112002240024445E-4</v>
      </c>
      <c r="H986">
        <f t="shared" si="122"/>
        <v>4.2038639328381498E-6</v>
      </c>
      <c r="I986">
        <f t="shared" si="126"/>
        <v>1.453238863330826E-4</v>
      </c>
      <c r="J986">
        <f t="shared" si="119"/>
        <v>0.13919956241937095</v>
      </c>
    </row>
    <row r="987" spans="3:10">
      <c r="C987">
        <f t="shared" si="120"/>
        <v>69.163500000000667</v>
      </c>
      <c r="D987">
        <f t="shared" si="123"/>
        <v>-2.4903001197940727E-2</v>
      </c>
      <c r="E987">
        <f t="shared" si="124"/>
        <v>-1.67047506176244E-2</v>
      </c>
      <c r="F987">
        <f t="shared" si="125"/>
        <v>1.3090110525560772E-3</v>
      </c>
      <c r="G987">
        <f t="shared" si="121"/>
        <v>1.3952434659851139E-4</v>
      </c>
      <c r="H987">
        <f t="shared" si="122"/>
        <v>4.6511960149847798E-6</v>
      </c>
      <c r="I987">
        <f t="shared" si="126"/>
        <v>1.4417554261349618E-4</v>
      </c>
      <c r="J987">
        <f t="shared" si="119"/>
        <v>0.13864849686094505</v>
      </c>
    </row>
    <row r="988" spans="3:10">
      <c r="C988">
        <f t="shared" si="120"/>
        <v>69.237000000000663</v>
      </c>
      <c r="D988">
        <f t="shared" si="123"/>
        <v>-2.612372876337745E-2</v>
      </c>
      <c r="E988">
        <f t="shared" si="124"/>
        <v>-1.660853830526153E-2</v>
      </c>
      <c r="F988">
        <f t="shared" si="125"/>
        <v>1.3219340765453075E-3</v>
      </c>
      <c r="G988">
        <f t="shared" si="121"/>
        <v>1.3792177231866976E-4</v>
      </c>
      <c r="H988">
        <f t="shared" si="122"/>
        <v>5.1183690337688575E-6</v>
      </c>
      <c r="I988">
        <f t="shared" si="126"/>
        <v>1.4304014135243861E-4</v>
      </c>
      <c r="J988">
        <f t="shared" si="119"/>
        <v>0.13810148024909732</v>
      </c>
    </row>
    <row r="989" spans="3:10">
      <c r="C989">
        <f t="shared" si="120"/>
        <v>69.310500000000658</v>
      </c>
      <c r="D989">
        <f t="shared" si="123"/>
        <v>-2.7337314910449155E-2</v>
      </c>
      <c r="E989">
        <f t="shared" si="124"/>
        <v>-1.651137615063545E-2</v>
      </c>
      <c r="F989">
        <f t="shared" si="125"/>
        <v>1.3346967880923225E-3</v>
      </c>
      <c r="G989">
        <f t="shared" si="121"/>
        <v>1.3631277119388656E-4</v>
      </c>
      <c r="H989">
        <f t="shared" si="122"/>
        <v>5.6049658988479929E-6</v>
      </c>
      <c r="I989">
        <f t="shared" si="126"/>
        <v>1.4191773709273456E-4</v>
      </c>
      <c r="J989">
        <f t="shared" si="119"/>
        <v>0.13755858732081375</v>
      </c>
    </row>
    <row r="990" spans="3:10">
      <c r="C990">
        <f t="shared" si="120"/>
        <v>69.384000000000654</v>
      </c>
      <c r="D990">
        <f t="shared" si="123"/>
        <v>-2.854369069179739E-2</v>
      </c>
      <c r="E990">
        <f t="shared" si="124"/>
        <v>-1.6413275936710665E-2</v>
      </c>
      <c r="F990">
        <f t="shared" si="125"/>
        <v>1.3472988128327582E-3</v>
      </c>
      <c r="G990">
        <f t="shared" si="121"/>
        <v>1.3469781348730269E-4</v>
      </c>
      <c r="H990">
        <f t="shared" si="122"/>
        <v>6.110567087317507E-6</v>
      </c>
      <c r="I990">
        <f t="shared" si="126"/>
        <v>1.4080838057462021E-4</v>
      </c>
      <c r="J990">
        <f t="shared" si="119"/>
        <v>0.13701989177956131</v>
      </c>
    </row>
    <row r="991" spans="3:10">
      <c r="C991">
        <f t="shared" si="120"/>
        <v>69.45750000000065</v>
      </c>
      <c r="D991">
        <f t="shared" si="123"/>
        <v>-2.9742788028133998E-2</v>
      </c>
      <c r="E991">
        <f t="shared" si="124"/>
        <v>-1.6314249473967458E-2</v>
      </c>
      <c r="F991">
        <f t="shared" si="125"/>
        <v>1.3597397909641876E-3</v>
      </c>
      <c r="G991">
        <f t="shared" si="121"/>
        <v>1.3307736794942375E-4</v>
      </c>
      <c r="H991">
        <f t="shared" si="122"/>
        <v>6.6347507976488329E-6</v>
      </c>
      <c r="I991">
        <f t="shared" si="126"/>
        <v>1.3971211874707259E-4</v>
      </c>
      <c r="J991">
        <f t="shared" si="119"/>
        <v>0.13648546625780225</v>
      </c>
    </row>
    <row r="992" spans="3:10">
      <c r="C992">
        <f t="shared" si="120"/>
        <v>69.531000000000645</v>
      </c>
      <c r="D992">
        <f t="shared" si="123"/>
        <v>-3.093453971018487E-2</v>
      </c>
      <c r="E992">
        <f t="shared" si="124"/>
        <v>-1.6214308599331591E-2</v>
      </c>
      <c r="F992">
        <f t="shared" si="125"/>
        <v>1.3720193772153422E-3</v>
      </c>
      <c r="G992">
        <f t="shared" si="121"/>
        <v>1.314519016771792E-4</v>
      </c>
      <c r="H992">
        <f t="shared" si="122"/>
        <v>7.1770931031075346E-6</v>
      </c>
      <c r="I992">
        <f t="shared" si="126"/>
        <v>1.3862899478028672E-4</v>
      </c>
      <c r="J992">
        <f t="shared" si="119"/>
        <v>0.13595538227927903</v>
      </c>
    </row>
    <row r="993" spans="3:10">
      <c r="C993">
        <f t="shared" si="120"/>
        <v>69.604500000000641</v>
      </c>
      <c r="D993">
        <f t="shared" si="123"/>
        <v>-3.2118879400555182E-2</v>
      </c>
      <c r="E993">
        <f t="shared" si="124"/>
        <v>-1.6113465175106263E-2</v>
      </c>
      <c r="F993">
        <f t="shared" si="125"/>
        <v>1.3841372408142784E-3</v>
      </c>
      <c r="G993">
        <f t="shared" si="121"/>
        <v>1.2982187997468117E-4</v>
      </c>
      <c r="H993">
        <f t="shared" si="122"/>
        <v>7.7371681046055605E-6</v>
      </c>
      <c r="I993">
        <f t="shared" si="126"/>
        <v>1.3755904807928672E-4</v>
      </c>
      <c r="J993">
        <f t="shared" si="119"/>
        <v>0.13542971022110165</v>
      </c>
    </row>
    <row r="994" spans="3:10">
      <c r="C994">
        <f t="shared" si="120"/>
        <v>69.678000000000637</v>
      </c>
      <c r="D994">
        <f t="shared" si="123"/>
        <v>-3.3295741635516303E-2</v>
      </c>
      <c r="E994">
        <f t="shared" si="124"/>
        <v>-1.6011731087906413E-2</v>
      </c>
      <c r="F994">
        <f t="shared" si="125"/>
        <v>1.3960930654555036E-3</v>
      </c>
      <c r="G994">
        <f t="shared" si="121"/>
        <v>1.2818776621571434E-4</v>
      </c>
      <c r="H994">
        <f t="shared" si="122"/>
        <v>8.3145480829429038E-6</v>
      </c>
      <c r="I994">
        <f t="shared" si="126"/>
        <v>1.3650231429865724E-4</v>
      </c>
      <c r="J994">
        <f t="shared" si="119"/>
        <v>0.13490851927567177</v>
      </c>
    </row>
    <row r="995" spans="3:10">
      <c r="C995">
        <f t="shared" si="120"/>
        <v>69.751500000000632</v>
      </c>
      <c r="D995">
        <f t="shared" si="123"/>
        <v>-3.446506182671457E-2</v>
      </c>
      <c r="E995">
        <f t="shared" si="124"/>
        <v>-1.5909118247595434E-2</v>
      </c>
      <c r="F995">
        <f t="shared" si="125"/>
        <v>1.4078865492660629E-3</v>
      </c>
      <c r="G995">
        <f t="shared" si="121"/>
        <v>1.2655002170798701E-4</v>
      </c>
      <c r="H995">
        <f t="shared" si="122"/>
        <v>8.9088036503944332E-6</v>
      </c>
      <c r="I995">
        <f t="shared" si="126"/>
        <v>1.3545882535838144E-4</v>
      </c>
      <c r="J995">
        <f t="shared" si="119"/>
        <v>0.13439187741247929</v>
      </c>
    </row>
    <row r="996" spans="3:10">
      <c r="C996">
        <f t="shared" si="120"/>
        <v>69.825000000000628</v>
      </c>
      <c r="D996">
        <f t="shared" si="123"/>
        <v>-3.5626776262802064E-2</v>
      </c>
      <c r="E996">
        <f t="shared" si="124"/>
        <v>-1.5805638586224378E-2</v>
      </c>
      <c r="F996">
        <f t="shared" si="125"/>
        <v>1.4195174047705963E-3</v>
      </c>
      <c r="G996">
        <f t="shared" si="121"/>
        <v>1.2490910555917249E-4</v>
      </c>
      <c r="H996">
        <f t="shared" si="122"/>
        <v>9.5195039015981735E-6</v>
      </c>
      <c r="I996">
        <f t="shared" si="126"/>
        <v>1.3442860946077066E-4</v>
      </c>
      <c r="J996">
        <f t="shared" si="119"/>
        <v>0.13387985133980923</v>
      </c>
    </row>
    <row r="997" spans="3:10">
      <c r="C997">
        <f t="shared" si="120"/>
        <v>69.898500000000624</v>
      </c>
      <c r="D997">
        <f t="shared" si="123"/>
        <v>-3.6780822110989632E-2</v>
      </c>
      <c r="E997">
        <f t="shared" si="124"/>
        <v>-1.5701304056973741E-2</v>
      </c>
      <c r="F997">
        <f t="shared" si="125"/>
        <v>1.4309853588553739E-3</v>
      </c>
      <c r="G997">
        <f t="shared" si="121"/>
        <v>1.2326547454477002E-4</v>
      </c>
      <c r="H997">
        <f t="shared" si="122"/>
        <v>1.0146216563701978E-5</v>
      </c>
      <c r="I997">
        <f t="shared" si="126"/>
        <v>1.3341169110847199E-4</v>
      </c>
      <c r="J997">
        <f t="shared" si="119"/>
        <v>0.13337250646639884</v>
      </c>
    </row>
    <row r="998" spans="3:10">
      <c r="C998">
        <f t="shared" si="120"/>
        <v>69.972000000000619</v>
      </c>
      <c r="D998">
        <f t="shared" si="123"/>
        <v>-3.7927137418522328E-2</v>
      </c>
      <c r="E998">
        <f t="shared" si="124"/>
        <v>-1.5596126633097871E-2</v>
      </c>
      <c r="F998">
        <f t="shared" si="125"/>
        <v>1.4422901527313156E-3</v>
      </c>
      <c r="G998">
        <f t="shared" si="121"/>
        <v>1.2161958297781236E-4</v>
      </c>
      <c r="H998">
        <f t="shared" si="122"/>
        <v>1.0788508145726073E-5</v>
      </c>
      <c r="I998">
        <f t="shared" si="126"/>
        <v>1.3240809112353844E-4</v>
      </c>
      <c r="J998">
        <f t="shared" si="119"/>
        <v>0.13286990686308592</v>
      </c>
    </row>
    <row r="999" spans="3:10">
      <c r="C999">
        <f t="shared" si="120"/>
        <v>70.045500000000615</v>
      </c>
      <c r="D999">
        <f t="shared" si="123"/>
        <v>-3.906566111407743E-2</v>
      </c>
      <c r="E999">
        <f t="shared" si="124"/>
        <v>-1.5490118306872119E-2</v>
      </c>
      <c r="F999">
        <f t="shared" si="125"/>
        <v>1.4534315418960001E-3</v>
      </c>
      <c r="G999">
        <f t="shared" si="121"/>
        <v>1.1997188258044737E-4</v>
      </c>
      <c r="H999">
        <f t="shared" si="122"/>
        <v>1.144594408709956E-5</v>
      </c>
      <c r="I999">
        <f t="shared" si="126"/>
        <v>1.3141782666754694E-4</v>
      </c>
      <c r="J999">
        <f t="shared" si="119"/>
        <v>0.13237211522449227</v>
      </c>
    </row>
    <row r="1000" spans="3:10">
      <c r="C1000">
        <f t="shared" si="120"/>
        <v>70.119000000000611</v>
      </c>
      <c r="D1000">
        <f t="shared" si="123"/>
        <v>-4.0196333009085324E-2</v>
      </c>
      <c r="E1000">
        <f t="shared" si="124"/>
        <v>-1.5383291088542762E-2</v>
      </c>
      <c r="F1000">
        <f t="shared" si="125"/>
        <v>1.4644092960946745E-3</v>
      </c>
      <c r="G1000">
        <f t="shared" si="121"/>
        <v>1.1832282235741958E-4</v>
      </c>
      <c r="H1000">
        <f t="shared" si="122"/>
        <v>1.2118088905329618E-5</v>
      </c>
      <c r="I1000">
        <f t="shared" si="126"/>
        <v>1.3044091126274921E-4</v>
      </c>
      <c r="J1000">
        <f t="shared" si="119"/>
        <v>0.13187919283078697</v>
      </c>
    </row>
    <row r="1001" spans="3:10">
      <c r="C1001">
        <f t="shared" si="120"/>
        <v>70.192500000000607</v>
      </c>
      <c r="D1001">
        <f t="shared" si="123"/>
        <v>-4.1319093798973389E-2</v>
      </c>
      <c r="E1001">
        <f t="shared" si="124"/>
        <v>-1.5275657005279804E-2</v>
      </c>
      <c r="F1001">
        <f t="shared" si="125"/>
        <v>1.4752231992802699E-3</v>
      </c>
      <c r="G1001">
        <f t="shared" si="121"/>
        <v>1.1667284847147698E-4</v>
      </c>
      <c r="H1001">
        <f t="shared" si="122"/>
        <v>1.2804506342762709E-5</v>
      </c>
      <c r="I1001">
        <f t="shared" si="126"/>
        <v>1.294773548142397E-4</v>
      </c>
      <c r="J1001">
        <f t="shared" si="119"/>
        <v>0.13139119950957634</v>
      </c>
    </row>
    <row r="1002" spans="3:10">
      <c r="C1002">
        <f t="shared" si="120"/>
        <v>70.266000000000602</v>
      </c>
      <c r="D1002">
        <f t="shared" si="123"/>
        <v>-4.2433885064333141E-2</v>
      </c>
      <c r="E1002">
        <f t="shared" si="124"/>
        <v>-1.5167228100132704E-2</v>
      </c>
      <c r="F1002">
        <f t="shared" si="125"/>
        <v>1.4858730495724286E-3</v>
      </c>
      <c r="G1002">
        <f t="shared" si="121"/>
        <v>1.1502240412072755E-4</v>
      </c>
      <c r="H1002">
        <f t="shared" si="122"/>
        <v>1.3504759512397763E-5</v>
      </c>
      <c r="I1002">
        <f t="shared" si="126"/>
        <v>1.285271636331253E-4</v>
      </c>
      <c r="J1002">
        <f t="shared" si="119"/>
        <v>0.13090819359796915</v>
      </c>
    </row>
    <row r="1003" spans="3:10">
      <c r="C1003">
        <f t="shared" si="120"/>
        <v>70.339500000000598</v>
      </c>
      <c r="D1003">
        <f t="shared" si="123"/>
        <v>-4.3540649272010845E-2</v>
      </c>
      <c r="E1003">
        <f t="shared" si="124"/>
        <v>-1.505801643098913E-2</v>
      </c>
      <c r="F1003">
        <f t="shared" si="125"/>
        <v>1.4963586592155538E-3</v>
      </c>
      <c r="G1003">
        <f t="shared" si="121"/>
        <v>1.1337192941796931E-4</v>
      </c>
      <c r="H1003">
        <f t="shared" si="122"/>
        <v>1.4218411042711939E-5</v>
      </c>
      <c r="I1003">
        <f t="shared" si="126"/>
        <v>1.2759034046068126E-4</v>
      </c>
      <c r="J1003">
        <f t="shared" si="119"/>
        <v>0.13043023190486744</v>
      </c>
    </row>
    <row r="1004" spans="3:10">
      <c r="C1004">
        <f t="shared" si="120"/>
        <v>70.413000000000594</v>
      </c>
      <c r="D1004">
        <f t="shared" si="123"/>
        <v>-4.4639329776121797E-2</v>
      </c>
      <c r="E1004">
        <f t="shared" si="124"/>
        <v>-1.4948034069536787E-2</v>
      </c>
      <c r="F1004">
        <f t="shared" si="125"/>
        <v>1.5066798545358871E-3</v>
      </c>
      <c r="G1004">
        <f t="shared" si="121"/>
        <v>1.1172186127201625E-4</v>
      </c>
      <c r="H1004">
        <f t="shared" si="122"/>
        <v>1.4945023221460157E-5</v>
      </c>
      <c r="I1004">
        <f t="shared" si="126"/>
        <v>1.2666688449347642E-4</v>
      </c>
      <c r="J1004">
        <f t="shared" si="119"/>
        <v>0.1299573696735338</v>
      </c>
    </row>
    <row r="1005" spans="3:10">
      <c r="C1005">
        <f t="shared" si="120"/>
        <v>70.486500000000589</v>
      </c>
      <c r="D1005">
        <f t="shared" si="123"/>
        <v>-4.5729870818988584E-2</v>
      </c>
      <c r="E1005">
        <f t="shared" si="124"/>
        <v>-1.4837293100228398E-2</v>
      </c>
      <c r="F1005">
        <f t="shared" si="125"/>
        <v>1.516836475897619E-3</v>
      </c>
      <c r="G1005">
        <f t="shared" si="121"/>
        <v>1.1007263327104262E-4</v>
      </c>
      <c r="H1005">
        <f t="shared" si="122"/>
        <v>1.5684158138410377E-5</v>
      </c>
      <c r="I1005">
        <f t="shared" si="126"/>
        <v>1.2575679140945301E-4</v>
      </c>
      <c r="J1005">
        <f t="shared" si="119"/>
        <v>0.12948966054448929</v>
      </c>
    </row>
    <row r="1006" spans="3:10">
      <c r="C1006">
        <f t="shared" si="120"/>
        <v>70.560000000000585</v>
      </c>
      <c r="D1006">
        <f t="shared" si="123"/>
        <v>-4.6812217532003451E-2</v>
      </c>
      <c r="E1006">
        <f t="shared" si="124"/>
        <v>-1.4725805619249924E-2</v>
      </c>
      <c r="F1006">
        <f t="shared" si="125"/>
        <v>1.5268283776580477E-3</v>
      </c>
      <c r="G1006">
        <f t="shared" si="121"/>
        <v>1.0842467556796632E-4</v>
      </c>
      <c r="H1006">
        <f t="shared" si="122"/>
        <v>1.6435377826977083E-5</v>
      </c>
      <c r="I1006">
        <f t="shared" si="126"/>
        <v>1.2486005339494341E-4</v>
      </c>
      <c r="J1006">
        <f t="shared" si="119"/>
        <v>0.12902715651879565</v>
      </c>
    </row>
    <row r="1007" spans="3:10">
      <c r="C1007">
        <f t="shared" si="120"/>
        <v>70.633500000000581</v>
      </c>
      <c r="D1007">
        <f t="shared" si="123"/>
        <v>-4.7886315936415118E-2</v>
      </c>
      <c r="E1007">
        <f t="shared" si="124"/>
        <v>-1.4613583733492056E-2</v>
      </c>
      <c r="F1007">
        <f t="shared" si="125"/>
        <v>1.536655428121782E-3</v>
      </c>
      <c r="G1007">
        <f t="shared" si="121"/>
        <v>1.0677841476789181E-4</v>
      </c>
      <c r="H1007">
        <f t="shared" si="122"/>
        <v>1.7198244404716233E-5</v>
      </c>
      <c r="I1007">
        <f t="shared" si="126"/>
        <v>1.2397665917260805E-4</v>
      </c>
      <c r="J1007">
        <f t="shared" ref="J1007:J1070" si="127">SQRT(2*(I1007)/k)</f>
        <v>0.12856990792177775</v>
      </c>
    </row>
    <row r="1008" spans="3:10">
      <c r="C1008">
        <f t="shared" si="120"/>
        <v>70.707000000000576</v>
      </c>
      <c r="D1008">
        <f t="shared" si="123"/>
        <v>-4.8952112944040213E-2</v>
      </c>
      <c r="E1008">
        <f t="shared" si="124"/>
        <v>-1.4500639559525106E-2</v>
      </c>
      <c r="F1008">
        <f t="shared" si="125"/>
        <v>1.5463175094940092E-3</v>
      </c>
      <c r="G1008">
        <f t="shared" si="121"/>
        <v>1.0513427381763222E-4</v>
      </c>
      <c r="H1008">
        <f t="shared" si="122"/>
        <v>1.7972320212645519E-5</v>
      </c>
      <c r="I1008">
        <f t="shared" si="126"/>
        <v>1.2310659403027774E-4</v>
      </c>
      <c r="J1008">
        <f t="shared" si="127"/>
        <v>0.12811796336724357</v>
      </c>
    </row>
    <row r="1009" spans="3:10">
      <c r="C1009">
        <f t="shared" si="120"/>
        <v>70.780500000000572</v>
      </c>
      <c r="D1009">
        <f t="shared" si="123"/>
        <v>-5.0009556357899644E-2</v>
      </c>
      <c r="E1009">
        <f t="shared" si="124"/>
        <v>-1.4386985222577297E-2</v>
      </c>
      <c r="F1009">
        <f t="shared" si="125"/>
        <v>1.5558145178328233E-3</v>
      </c>
      <c r="G1009">
        <f t="shared" si="121"/>
        <v>1.0349267189732875E-4</v>
      </c>
      <c r="H1009">
        <f t="shared" si="122"/>
        <v>1.8757167953354556E-5</v>
      </c>
      <c r="I1009">
        <f t="shared" si="126"/>
        <v>1.222498398506833E-4</v>
      </c>
      <c r="J1009">
        <f t="shared" si="127"/>
        <v>0.12767136972225909</v>
      </c>
    </row>
    <row r="1010" spans="3:10">
      <c r="C1010">
        <f t="shared" si="120"/>
        <v>70.854000000000568</v>
      </c>
      <c r="D1010">
        <f t="shared" si="123"/>
        <v>-5.1058594872780111E-2</v>
      </c>
      <c r="E1010">
        <f t="shared" si="124"/>
        <v>-1.4272632855516583E-2</v>
      </c>
      <c r="F1010">
        <f t="shared" si="125"/>
        <v>1.5651463630006303E-3</v>
      </c>
      <c r="G1010">
        <f t="shared" si="121"/>
        <v>1.0185402431418573E-4</v>
      </c>
      <c r="H1010">
        <f t="shared" si="122"/>
        <v>1.9552350827870154E-5</v>
      </c>
      <c r="I1010">
        <f t="shared" si="126"/>
        <v>1.2140637514205588E-4</v>
      </c>
      <c r="J1010">
        <f t="shared" si="127"/>
        <v>0.12723017207253731</v>
      </c>
    </row>
    <row r="1011" spans="3:10">
      <c r="C1011">
        <f t="shared" si="120"/>
        <v>70.927500000000563</v>
      </c>
      <c r="D1011">
        <f t="shared" si="123"/>
        <v>-5.2099178075721057E-2</v>
      </c>
      <c r="E1011">
        <f t="shared" si="124"/>
        <v>-1.4157594597836037E-2</v>
      </c>
      <c r="F1011">
        <f t="shared" si="125"/>
        <v>1.5743129686146338E-3</v>
      </c>
      <c r="G1011">
        <f t="shared" si="121"/>
        <v>1.0021874239833806E-4</v>
      </c>
      <c r="H1011">
        <f t="shared" si="122"/>
        <v>2.0357432671242704E-5</v>
      </c>
      <c r="I1011">
        <f t="shared" si="126"/>
        <v>1.2057617506958076E-4</v>
      </c>
      <c r="J1011">
        <f t="shared" si="127"/>
        <v>0.12679441368850117</v>
      </c>
    </row>
    <row r="1012" spans="3:10">
      <c r="C1012">
        <f t="shared" si="120"/>
        <v>71.001000000000559</v>
      </c>
      <c r="D1012">
        <f t="shared" si="123"/>
        <v>-5.3131256446427307E-2</v>
      </c>
      <c r="E1012">
        <f t="shared" si="124"/>
        <v>-1.4041882594642861E-2</v>
      </c>
      <c r="F1012">
        <f t="shared" si="125"/>
        <v>1.5833142719964099E-3</v>
      </c>
      <c r="G1012">
        <f t="shared" si="121"/>
        <v>9.8587233400867071E-5</v>
      </c>
      <c r="H1012">
        <f t="shared" si="122"/>
        <v>2.1171978086820172E-5</v>
      </c>
      <c r="I1012">
        <f t="shared" si="126"/>
        <v>1.1975921148768724E-4</v>
      </c>
      <c r="J1012">
        <f t="shared" si="127"/>
        <v>0.1263641359920803</v>
      </c>
    </row>
    <row r="1013" spans="3:10">
      <c r="C1013">
        <f t="shared" si="120"/>
        <v>71.074500000000555</v>
      </c>
      <c r="D1013">
        <f t="shared" si="123"/>
        <v>-5.4154781357607665E-2</v>
      </c>
      <c r="E1013">
        <f t="shared" si="124"/>
        <v>-1.3925508995651125E-2</v>
      </c>
      <c r="F1013">
        <f t="shared" si="125"/>
        <v>1.5921502241205781E-3</v>
      </c>
      <c r="G1013">
        <f t="shared" si="121"/>
        <v>9.6959900393980204E-5</v>
      </c>
      <c r="H1013">
        <f t="shared" si="122"/>
        <v>2.1995552579177177E-5</v>
      </c>
      <c r="I1013">
        <f t="shared" si="126"/>
        <v>1.1895545297315738E-4</v>
      </c>
      <c r="J1013">
        <f t="shared" si="127"/>
        <v>0.12593937852430293</v>
      </c>
    </row>
    <row r="1014" spans="3:10">
      <c r="C1014">
        <f t="shared" ref="C1014:C1077" si="128">C1013+delta_t</f>
        <v>71.14800000000055</v>
      </c>
      <c r="D1014">
        <f t="shared" si="123"/>
        <v>-5.5169705075239765E-2</v>
      </c>
      <c r="E1014">
        <f t="shared" si="124"/>
        <v>-1.3808485954178263E-2</v>
      </c>
      <c r="F1014">
        <f t="shared" si="125"/>
        <v>1.6008207895625791E-3</v>
      </c>
      <c r="G1014">
        <f t="shared" ref="G1014:G1077" si="129">0.5*m*(E1014)^2</f>
        <v>9.5337142173369186E-5</v>
      </c>
      <c r="H1014">
        <f t="shared" ref="H1014:H1077" si="130">0.5*k*(D1014)^2</f>
        <v>2.2827722685667023E-5</v>
      </c>
      <c r="I1014">
        <f t="shared" si="126"/>
        <v>1.1816486485903621E-4</v>
      </c>
      <c r="J1014">
        <f t="shared" si="127"/>
        <v>0.12552017891374342</v>
      </c>
    </row>
    <row r="1015" spans="3:10">
      <c r="C1015">
        <f t="shared" si="128"/>
        <v>71.221500000000546</v>
      </c>
      <c r="D1015">
        <f t="shared" ref="D1015:D1078" si="131">D1014+delta_t*E1015</f>
        <v>-5.6175980758761457E-2</v>
      </c>
      <c r="E1015">
        <f t="shared" ref="E1015:E1078" si="132">E1014+delta_t*F1014</f>
        <v>-1.3690825626145414E-2</v>
      </c>
      <c r="F1015">
        <f t="shared" ref="F1015:F1078" si="133">-(k/m)*D1015-(b/m)*E1015 + (F_0/m)*COS(omega*C1015)</f>
        <v>1.6093259464455651E-3</v>
      </c>
      <c r="G1015">
        <f t="shared" si="129"/>
        <v>9.3719353162759984E-5</v>
      </c>
      <c r="H1015">
        <f t="shared" si="130"/>
        <v>2.3668056106565531E-5</v>
      </c>
      <c r="I1015">
        <f t="shared" ref="I1015:I1078" si="134">G1015+H1015</f>
        <v>1.1738740926932551E-4</v>
      </c>
      <c r="J1015">
        <f t="shared" si="127"/>
        <v>0.12510657284588769</v>
      </c>
    </row>
    <row r="1016" spans="3:10">
      <c r="C1016">
        <f t="shared" si="128"/>
        <v>71.295000000000542</v>
      </c>
      <c r="D1016">
        <f t="shared" si="131"/>
        <v>-5.7173562461188959E-2</v>
      </c>
      <c r="E1016">
        <f t="shared" si="132"/>
        <v>-1.3572540169081665E-2</v>
      </c>
      <c r="F1016">
        <f t="shared" si="133"/>
        <v>1.6176656863864077E-3</v>
      </c>
      <c r="G1016">
        <f t="shared" si="129"/>
        <v>9.2106923320667673E-5</v>
      </c>
      <c r="H1016">
        <f t="shared" si="130"/>
        <v>2.4516121833776067E-5</v>
      </c>
      <c r="I1016">
        <f t="shared" si="134"/>
        <v>1.1662304515444374E-4</v>
      </c>
      <c r="J1016">
        <f t="shared" si="127"/>
        <v>0.1246985940334767</v>
      </c>
    </row>
    <row r="1017" spans="3:10">
      <c r="C1017">
        <f t="shared" si="128"/>
        <v>71.368500000000537</v>
      </c>
      <c r="D1017">
        <f t="shared" si="131"/>
        <v>-5.8162405129162181E-2</v>
      </c>
      <c r="E1017">
        <f t="shared" si="132"/>
        <v>-1.3453641741132264E-2</v>
      </c>
      <c r="F1017">
        <f t="shared" si="133"/>
        <v>1.6258400144408395E-3</v>
      </c>
      <c r="G1017">
        <f t="shared" si="129"/>
        <v>9.0500238049368186E-5</v>
      </c>
      <c r="H1017">
        <f t="shared" si="130"/>
        <v>2.5371490278065936E-5</v>
      </c>
      <c r="I1017">
        <f t="shared" si="134"/>
        <v>1.1587172832743412E-4</v>
      </c>
      <c r="J1017">
        <f t="shared" si="127"/>
        <v>0.12429627418789034</v>
      </c>
    </row>
    <row r="1018" spans="3:10">
      <c r="C1018">
        <f t="shared" si="128"/>
        <v>71.442000000000533</v>
      </c>
      <c r="D1018">
        <f t="shared" si="131"/>
        <v>-5.9142464602917388E-2</v>
      </c>
      <c r="E1018">
        <f t="shared" si="132"/>
        <v>-1.3334142500070862E-2</v>
      </c>
      <c r="F1018">
        <f t="shared" si="133"/>
        <v>1.6338489490477291E-3</v>
      </c>
      <c r="G1018">
        <f t="shared" si="129"/>
        <v>8.889967810609801E-5</v>
      </c>
      <c r="H1018">
        <f t="shared" si="130"/>
        <v>2.6233733394805021E-5</v>
      </c>
      <c r="I1018">
        <f t="shared" si="134"/>
        <v>1.1513341150090302E-4</v>
      </c>
      <c r="J1018">
        <f t="shared" si="127"/>
        <v>0.12389964299163149</v>
      </c>
    </row>
    <row r="1019" spans="3:10">
      <c r="C1019">
        <f t="shared" si="128"/>
        <v>71.515500000000529</v>
      </c>
      <c r="D1019">
        <f t="shared" si="131"/>
        <v>-6.0113697616187602E-2</v>
      </c>
      <c r="E1019">
        <f t="shared" si="132"/>
        <v>-1.3214054602315853E-2</v>
      </c>
      <c r="F1019">
        <f t="shared" si="133"/>
        <v>1.6416925219725018E-3</v>
      </c>
      <c r="G1019">
        <f t="shared" si="129"/>
        <v>8.7305619516492392E-5</v>
      </c>
      <c r="H1019">
        <f t="shared" si="130"/>
        <v>2.7102424808178291E-5</v>
      </c>
      <c r="I1019">
        <f t="shared" si="134"/>
        <v>1.1440804432467068E-4</v>
      </c>
      <c r="J1019">
        <f t="shared" si="127"/>
        <v>0.12350872807197105</v>
      </c>
    </row>
    <row r="1020" spans="3:10">
      <c r="C1020">
        <f t="shared" si="128"/>
        <v>71.589000000000524</v>
      </c>
      <c r="D1020">
        <f t="shared" si="131"/>
        <v>-6.1076061796030992E-2</v>
      </c>
      <c r="E1020">
        <f t="shared" si="132"/>
        <v>-1.3093390201950874E-2</v>
      </c>
      <c r="F1020">
        <f t="shared" si="133"/>
        <v>1.6493707782497139E-3</v>
      </c>
      <c r="G1020">
        <f t="shared" si="129"/>
        <v>8.5718433490271573E-5</v>
      </c>
      <c r="H1020">
        <f t="shared" si="130"/>
        <v>2.797713993384447E-5</v>
      </c>
      <c r="I1020">
        <f t="shared" si="134"/>
        <v>1.1369557342411604E-4</v>
      </c>
      <c r="J1020">
        <f t="shared" si="127"/>
        <v>0.12312355497581338</v>
      </c>
    </row>
    <row r="1021" spans="3:10">
      <c r="C1021">
        <f t="shared" si="128"/>
        <v>71.66250000000052</v>
      </c>
      <c r="D1021">
        <f t="shared" si="131"/>
        <v>-6.2029515662587582E-2</v>
      </c>
      <c r="E1021">
        <f t="shared" si="132"/>
        <v>-1.297216144974952E-2</v>
      </c>
      <c r="F1021">
        <f t="shared" si="133"/>
        <v>1.6568837761247869E-3</v>
      </c>
      <c r="G1021">
        <f t="shared" si="129"/>
        <v>8.4138486339183782E-5</v>
      </c>
      <c r="H1021">
        <f t="shared" si="130"/>
        <v>2.8857456100013987E-5</v>
      </c>
      <c r="I1021">
        <f t="shared" si="134"/>
        <v>1.1299594243919777E-4</v>
      </c>
      <c r="J1021">
        <f t="shared" si="127"/>
        <v>0.12274414714584032</v>
      </c>
    </row>
    <row r="1022" spans="3:10">
      <c r="C1022">
        <f t="shared" si="128"/>
        <v>71.736000000000516</v>
      </c>
      <c r="D1022">
        <f t="shared" si="131"/>
        <v>-6.2974018628764603E-2</v>
      </c>
      <c r="E1022">
        <f t="shared" si="132"/>
        <v>-1.2850380492204348E-2</v>
      </c>
      <c r="F1022">
        <f t="shared" si="133"/>
        <v>1.6642315869949125E-3</v>
      </c>
      <c r="G1022">
        <f t="shared" si="129"/>
        <v>8.2566139397213033E-5</v>
      </c>
      <c r="H1022">
        <f t="shared" si="130"/>
        <v>2.9742952666919931E-5</v>
      </c>
      <c r="I1022">
        <f t="shared" si="134"/>
        <v>1.1230909206413297E-4</v>
      </c>
      <c r="J1022">
        <f t="shared" si="127"/>
        <v>0.12237052589799172</v>
      </c>
    </row>
    <row r="1023" spans="3:10">
      <c r="C1023">
        <f t="shared" si="128"/>
        <v>71.809500000000511</v>
      </c>
      <c r="D1023">
        <f t="shared" si="131"/>
        <v>-6.3909530999850778E-2</v>
      </c>
      <c r="E1023">
        <f t="shared" si="132"/>
        <v>-1.2728059470560223E-2</v>
      </c>
      <c r="F1023">
        <f t="shared" si="133"/>
        <v>1.671414295349134E-3</v>
      </c>
      <c r="G1023">
        <f t="shared" si="129"/>
        <v>8.1001748943058889E-5</v>
      </c>
      <c r="H1023">
        <f t="shared" si="130"/>
        <v>3.0633211144656653E-5</v>
      </c>
      <c r="I1023">
        <f t="shared" si="134"/>
        <v>1.1163496008771554E-4</v>
      </c>
      <c r="J1023">
        <f t="shared" si="127"/>
        <v>0.12200271040033799</v>
      </c>
    </row>
    <row r="1024" spans="3:10">
      <c r="C1024">
        <f t="shared" si="128"/>
        <v>71.883000000000507</v>
      </c>
      <c r="D1024">
        <f t="shared" si="131"/>
        <v>-6.4836013973059908E-2</v>
      </c>
      <c r="E1024">
        <f t="shared" si="132"/>
        <v>-1.2605210519852061E-2</v>
      </c>
      <c r="F1024">
        <f t="shared" si="133"/>
        <v>1.6784319987076142E-3</v>
      </c>
      <c r="G1024">
        <f t="shared" si="129"/>
        <v>7.9445666124894538E-5</v>
      </c>
      <c r="H1024">
        <f t="shared" si="130"/>
        <v>3.1527815309361146E-5</v>
      </c>
      <c r="I1024">
        <f t="shared" si="134"/>
        <v>1.1097348143425568E-4</v>
      </c>
      <c r="J1024">
        <f t="shared" si="127"/>
        <v>0.12164071765339965</v>
      </c>
    </row>
    <row r="1025" spans="3:10">
      <c r="C1025">
        <f t="shared" si="128"/>
        <v>71.956500000000503</v>
      </c>
      <c r="D1025">
        <f t="shared" si="131"/>
        <v>-6.5753429637004021E-2</v>
      </c>
      <c r="E1025">
        <f t="shared" si="132"/>
        <v>-1.2481845767947052E-2</v>
      </c>
      <c r="F1025">
        <f t="shared" si="133"/>
        <v>1.6852848075600952E-3</v>
      </c>
      <c r="G1025">
        <f t="shared" si="129"/>
        <v>7.7898236887408864E-5</v>
      </c>
      <c r="H1025">
        <f t="shared" si="130"/>
        <v>3.2426351317713288E-5</v>
      </c>
      <c r="I1025">
        <f t="shared" si="134"/>
        <v>1.1032458820512215E-4</v>
      </c>
      <c r="J1025">
        <f t="shared" si="127"/>
        <v>0.12128456247196627</v>
      </c>
    </row>
    <row r="1026" spans="3:10">
      <c r="C1026">
        <f t="shared" si="128"/>
        <v>72.030000000000499</v>
      </c>
      <c r="D1026">
        <f t="shared" si="131"/>
        <v>-6.6661740971096492E-2</v>
      </c>
      <c r="E1026">
        <f t="shared" si="132"/>
        <v>-1.2357977334591385E-2</v>
      </c>
      <c r="F1026">
        <f t="shared" si="133"/>
        <v>1.6919728453035649E-3</v>
      </c>
      <c r="G1026">
        <f t="shared" si="129"/>
        <v>7.63598019011372E-5</v>
      </c>
      <c r="H1026">
        <f t="shared" si="130"/>
        <v>3.332840781973173E-5</v>
      </c>
      <c r="I1026">
        <f t="shared" si="134"/>
        <v>1.0968820972086894E-4</v>
      </c>
      <c r="J1026">
        <f t="shared" si="127"/>
        <v>0.12093425746846587</v>
      </c>
    </row>
    <row r="1027" spans="3:10">
      <c r="C1027">
        <f t="shared" si="128"/>
        <v>72.103500000000494</v>
      </c>
      <c r="D1027">
        <f t="shared" si="131"/>
        <v>-6.7560911844885413E-2</v>
      </c>
      <c r="E1027">
        <f t="shared" si="132"/>
        <v>-1.2233617330461573E-2</v>
      </c>
      <c r="F1027">
        <f t="shared" si="133"/>
        <v>1.6984962481791292E-3</v>
      </c>
      <c r="G1027">
        <f t="shared" si="129"/>
        <v>7.4830696494084873E-5</v>
      </c>
      <c r="H1027">
        <f t="shared" si="130"/>
        <v>3.4233576069842831E-5</v>
      </c>
      <c r="I1027">
        <f t="shared" si="134"/>
        <v>1.090642725639277E-4</v>
      </c>
      <c r="J1027">
        <f t="shared" si="127"/>
        <v>0.12058981303793324</v>
      </c>
    </row>
    <row r="1028" spans="3:10">
      <c r="C1028">
        <f t="shared" si="128"/>
        <v>72.17700000000049</v>
      </c>
      <c r="D1028">
        <f t="shared" si="131"/>
        <v>-6.8450907017317611E-2</v>
      </c>
      <c r="E1028">
        <f t="shared" si="132"/>
        <v>-1.2108777856220408E-2</v>
      </c>
      <c r="F1028">
        <f t="shared" si="133"/>
        <v>1.7048551652081071E-3</v>
      </c>
      <c r="G1028">
        <f t="shared" si="129"/>
        <v>7.3311250585646854E-5</v>
      </c>
      <c r="H1028">
        <f t="shared" si="130"/>
        <v>3.514145003620096E-5</v>
      </c>
      <c r="I1028">
        <f t="shared" si="134"/>
        <v>1.0845270062184782E-4</v>
      </c>
      <c r="J1028">
        <f t="shared" si="127"/>
        <v>0.12025123734462378</v>
      </c>
    </row>
    <row r="1029" spans="3:10">
      <c r="C1029">
        <f t="shared" si="128"/>
        <v>72.250500000000486</v>
      </c>
      <c r="D1029">
        <f t="shared" si="131"/>
        <v>-6.933169213593357E-2</v>
      </c>
      <c r="E1029">
        <f t="shared" si="132"/>
        <v>-1.1983471001577612E-2</v>
      </c>
      <c r="F1029">
        <f t="shared" si="133"/>
        <v>1.7110497581273498E-3</v>
      </c>
      <c r="G1029">
        <f t="shared" si="129"/>
        <v>7.1801788622825774E-5</v>
      </c>
      <c r="H1029">
        <f t="shared" si="130"/>
        <v>3.6051626508239043E-5</v>
      </c>
      <c r="I1029">
        <f t="shared" si="134"/>
        <v>1.0785341513106482E-4</v>
      </c>
      <c r="J1029">
        <f t="shared" si="127"/>
        <v>0.11991853631031628</v>
      </c>
    </row>
    <row r="1030" spans="3:10">
      <c r="C1030">
        <f t="shared" si="128"/>
        <v>72.324000000000481</v>
      </c>
      <c r="D1030">
        <f t="shared" si="131"/>
        <v>-7.0203233735993686E-2</v>
      </c>
      <c r="E1030">
        <f t="shared" si="132"/>
        <v>-1.1857708844355252E-2</v>
      </c>
      <c r="F1030">
        <f t="shared" si="133"/>
        <v>1.7170802013237994E-3</v>
      </c>
      <c r="G1030">
        <f t="shared" si="129"/>
        <v>7.030262951875038E-5</v>
      </c>
      <c r="H1030">
        <f t="shared" si="130"/>
        <v>3.6963705202429213E-5</v>
      </c>
      <c r="I1030">
        <f t="shared" si="134"/>
        <v>1.0726633472117959E-4</v>
      </c>
      <c r="J1030">
        <f t="shared" si="127"/>
        <v>0.11959171360434613</v>
      </c>
    </row>
    <row r="1031" spans="3:10">
      <c r="C1031">
        <f t="shared" si="128"/>
        <v>72.397500000000477</v>
      </c>
      <c r="D1031">
        <f t="shared" si="131"/>
        <v>-7.1065499239536201E-2</v>
      </c>
      <c r="E1031">
        <f t="shared" si="132"/>
        <v>-1.1731503449557952E-2</v>
      </c>
      <c r="F1031">
        <f t="shared" si="133"/>
        <v>1.7229466817682885E-3</v>
      </c>
      <c r="G1031">
        <f t="shared" si="129"/>
        <v>6.8814086593495065E-5</v>
      </c>
      <c r="H1031">
        <f t="shared" si="130"/>
        <v>3.7877288866233901E-5</v>
      </c>
      <c r="I1031">
        <f t="shared" si="134"/>
        <v>1.0669137545972897E-4</v>
      </c>
      <c r="J1031">
        <f t="shared" si="127"/>
        <v>0.11927077063540699</v>
      </c>
    </row>
    <row r="1032" spans="3:10">
      <c r="C1032">
        <f t="shared" si="128"/>
        <v>72.471000000000473</v>
      </c>
      <c r="D1032">
        <f t="shared" si="131"/>
        <v>-7.1918456954367133E-2</v>
      </c>
      <c r="E1032">
        <f t="shared" si="132"/>
        <v>-1.1604866868447984E-2</v>
      </c>
      <c r="F1032">
        <f t="shared" si="133"/>
        <v>1.7286493989485943E-3</v>
      </c>
      <c r="G1032">
        <f t="shared" si="129"/>
        <v>6.7336467517200863E-5</v>
      </c>
      <c r="H1032">
        <f t="shared" si="130"/>
        <v>3.8791983380228683E-5</v>
      </c>
      <c r="I1032">
        <f t="shared" si="134"/>
        <v>1.0612845089742954E-4</v>
      </c>
      <c r="J1032">
        <f t="shared" si="127"/>
        <v>0.11895570654515601</v>
      </c>
    </row>
    <row r="1033" spans="3:10">
      <c r="C1033">
        <f t="shared" si="128"/>
        <v>72.544500000000468</v>
      </c>
      <c r="D1033">
        <f t="shared" si="131"/>
        <v>-7.2762076072982587E-2</v>
      </c>
      <c r="E1033">
        <f t="shared" si="132"/>
        <v>-1.1477811137625263E-2</v>
      </c>
      <c r="F1033">
        <f t="shared" si="133"/>
        <v>1.7341885648017533E-3</v>
      </c>
      <c r="G1033">
        <f t="shared" si="129"/>
        <v>6.5870074255497263E-5</v>
      </c>
      <c r="H1033">
        <f t="shared" si="130"/>
        <v>3.9707397858378788E-5</v>
      </c>
      <c r="I1033">
        <f t="shared" si="134"/>
        <v>1.0557747211387605E-4</v>
      </c>
      <c r="J1033">
        <f t="shared" si="127"/>
        <v>0.11864651820365459</v>
      </c>
    </row>
    <row r="1034" spans="3:10">
      <c r="C1034">
        <f t="shared" si="128"/>
        <v>72.618000000000464</v>
      </c>
      <c r="D1034">
        <f t="shared" si="131"/>
        <v>-7.3596326671423851E-2</v>
      </c>
      <c r="E1034">
        <f t="shared" si="132"/>
        <v>-1.1350348278112333E-2</v>
      </c>
      <c r="F1034">
        <f t="shared" si="133"/>
        <v>1.7395644036456485E-3</v>
      </c>
      <c r="G1034">
        <f t="shared" si="129"/>
        <v>6.4415203017223799E-5</v>
      </c>
      <c r="H1034">
        <f t="shared" si="130"/>
        <v>4.0623144746452001E-5</v>
      </c>
      <c r="I1034">
        <f t="shared" si="134"/>
        <v>1.050383477636758E-4</v>
      </c>
      <c r="J1034">
        <f t="shared" si="127"/>
        <v>0.11834320020667337</v>
      </c>
    </row>
    <row r="1035" spans="3:10">
      <c r="C1035">
        <f t="shared" si="128"/>
        <v>72.69150000000046</v>
      </c>
      <c r="D1035">
        <f t="shared" si="131"/>
        <v>-7.4421179708065513E-2</v>
      </c>
      <c r="E1035">
        <f t="shared" si="132"/>
        <v>-1.1222490294444378E-2</v>
      </c>
      <c r="F1035">
        <f t="shared" si="133"/>
        <v>1.744777152109868E-3</v>
      </c>
      <c r="G1035">
        <f t="shared" si="129"/>
        <v>6.2972144204449142E-5</v>
      </c>
      <c r="H1035">
        <f t="shared" si="130"/>
        <v>4.1538839918551364E-5</v>
      </c>
      <c r="I1035">
        <f t="shared" si="134"/>
        <v>1.045109841230005E-4</v>
      </c>
      <c r="J1035">
        <f t="shared" si="127"/>
        <v>0.11804574487488625</v>
      </c>
    </row>
    <row r="1036" spans="3:10">
      <c r="C1036">
        <f t="shared" si="128"/>
        <v>72.765000000000455</v>
      </c>
      <c r="D1036">
        <f t="shared" si="131"/>
        <v>-7.5236607022337185E-2</v>
      </c>
      <c r="E1036">
        <f t="shared" si="132"/>
        <v>-1.1094249173764304E-2</v>
      </c>
      <c r="F1036">
        <f t="shared" si="133"/>
        <v>1.7498270590658588E-3</v>
      </c>
      <c r="G1036">
        <f t="shared" si="129"/>
        <v>6.1541182364784975E-5</v>
      </c>
      <c r="H1036">
        <f t="shared" si="130"/>
        <v>4.2454102771751975E-5</v>
      </c>
      <c r="I1036">
        <f t="shared" si="134"/>
        <v>1.0399528513653695E-4</v>
      </c>
      <c r="J1036">
        <f t="shared" si="127"/>
        <v>0.11775414225497517</v>
      </c>
    </row>
    <row r="1037" spans="3:10">
      <c r="C1037">
        <f t="shared" si="128"/>
        <v>72.838500000000451</v>
      </c>
      <c r="D1037">
        <f t="shared" si="131"/>
        <v>-7.6042581333379017E-2</v>
      </c>
      <c r="E1037">
        <f t="shared" si="132"/>
        <v>-1.0965636884922964E-2</v>
      </c>
      <c r="F1037">
        <f t="shared" si="133"/>
        <v>1.7547143855563712E-3</v>
      </c>
      <c r="G1037">
        <f t="shared" si="129"/>
        <v>6.0122596145991504E-5</v>
      </c>
      <c r="H1037">
        <f t="shared" si="130"/>
        <v>4.3368556318826721E-5</v>
      </c>
      <c r="I1037">
        <f t="shared" si="134"/>
        <v>1.0349115246481823E-4</v>
      </c>
      <c r="J1037">
        <f t="shared" si="127"/>
        <v>0.11746838012266293</v>
      </c>
    </row>
    <row r="1038" spans="3:10">
      <c r="C1038">
        <f t="shared" si="128"/>
        <v>72.912000000000447</v>
      </c>
      <c r="D1038">
        <f t="shared" si="131"/>
        <v>-7.6839076238631482E-2</v>
      </c>
      <c r="E1038">
        <f t="shared" si="132"/>
        <v>-1.083666537758457E-2</v>
      </c>
      <c r="F1038">
        <f t="shared" si="133"/>
        <v>1.7594394047242082E-3</v>
      </c>
      <c r="G1038">
        <f t="shared" si="129"/>
        <v>5.8716658252870063E-5</v>
      </c>
      <c r="H1038">
        <f t="shared" si="130"/>
        <v>4.4281827279046657E-5</v>
      </c>
      <c r="I1038">
        <f t="shared" si="134"/>
        <v>1.0299848553191672E-4</v>
      </c>
      <c r="J1038">
        <f t="shared" si="127"/>
        <v>0.11718844398768832</v>
      </c>
    </row>
    <row r="1039" spans="3:10">
      <c r="C1039">
        <f t="shared" si="128"/>
        <v>72.985500000000442</v>
      </c>
      <c r="D1039">
        <f t="shared" si="131"/>
        <v>-7.7626066212359776E-2</v>
      </c>
      <c r="E1039">
        <f t="shared" si="132"/>
        <v>-1.0707346581337341E-2</v>
      </c>
      <c r="F1039">
        <f t="shared" si="133"/>
        <v>1.7640024017402875E-3</v>
      </c>
      <c r="G1039">
        <f t="shared" si="129"/>
        <v>5.732363540643822E-5</v>
      </c>
      <c r="H1039">
        <f t="shared" si="130"/>
        <v>4.5193546167042472E-5</v>
      </c>
      <c r="I1039">
        <f t="shared" si="134"/>
        <v>1.0251718157348069E-4</v>
      </c>
      <c r="J1039">
        <f t="shared" si="127"/>
        <v>0.11691431710073305</v>
      </c>
    </row>
    <row r="1040" spans="3:10">
      <c r="C1040">
        <f t="shared" si="128"/>
        <v>73.059000000000438</v>
      </c>
      <c r="D1040">
        <f t="shared" si="131"/>
        <v>-7.8403526604113274E-2</v>
      </c>
      <c r="E1040">
        <f t="shared" si="132"/>
        <v>-1.0577692404809429E-2</v>
      </c>
      <c r="F1040">
        <f t="shared" si="133"/>
        <v>1.7684036737310271E-3</v>
      </c>
      <c r="G1040">
        <f t="shared" si="129"/>
        <v>5.5943788305381539E-5</v>
      </c>
      <c r="H1040">
        <f t="shared" si="130"/>
        <v>4.610334737971423E-5</v>
      </c>
      <c r="I1040">
        <f t="shared" si="134"/>
        <v>1.0204713568509578E-4</v>
      </c>
      <c r="J1040">
        <f t="shared" si="127"/>
        <v>0.11664598046230641</v>
      </c>
    </row>
    <row r="1041" spans="3:10">
      <c r="C1041">
        <f t="shared" si="128"/>
        <v>73.132500000000434</v>
      </c>
      <c r="D1041">
        <f t="shared" si="131"/>
        <v>-7.9171433637120356E-2</v>
      </c>
      <c r="E1041">
        <f t="shared" si="132"/>
        <v>-1.0447714734790198E-2</v>
      </c>
      <c r="F1041">
        <f t="shared" si="133"/>
        <v>1.7726435297050563E-3</v>
      </c>
      <c r="G1041">
        <f t="shared" si="129"/>
        <v>5.4577371589776103E-5</v>
      </c>
      <c r="H1041">
        <f t="shared" si="130"/>
        <v>4.7010869281177143E-5</v>
      </c>
      <c r="I1041">
        <f t="shared" si="134"/>
        <v>1.0158824087095325E-4</v>
      </c>
      <c r="J1041">
        <f t="shared" si="127"/>
        <v>0.11638341283358968</v>
      </c>
    </row>
    <row r="1042" spans="3:10">
      <c r="C1042">
        <f t="shared" si="128"/>
        <v>73.206000000000429</v>
      </c>
      <c r="D1042">
        <f t="shared" si="131"/>
        <v>-7.9929764406619086E-2</v>
      </c>
      <c r="E1042">
        <f t="shared" si="132"/>
        <v>-1.0317425435356875E-2</v>
      </c>
      <c r="F1042">
        <f t="shared" si="133"/>
        <v>1.7767222904792714E-3</v>
      </c>
      <c r="G1042">
        <f t="shared" si="129"/>
        <v>5.3224633807074502E-5</v>
      </c>
      <c r="H1042">
        <f t="shared" si="130"/>
        <v>4.7915754285732233E-5</v>
      </c>
      <c r="I1042">
        <f t="shared" si="134"/>
        <v>1.0114038809280674E-4</v>
      </c>
      <c r="J1042">
        <f t="shared" si="127"/>
        <v>0.11612659074923752</v>
      </c>
    </row>
    <row r="1043" spans="3:10">
      <c r="C1043">
        <f t="shared" si="128"/>
        <v>73.279500000000425</v>
      </c>
      <c r="D1043">
        <f t="shared" si="131"/>
        <v>-8.0678496878124076E-2</v>
      </c>
      <c r="E1043">
        <f t="shared" si="132"/>
        <v>-1.0186836347006649E-2</v>
      </c>
      <c r="F1043">
        <f t="shared" si="133"/>
        <v>1.7806402886042334E-3</v>
      </c>
      <c r="G1043">
        <f t="shared" si="129"/>
        <v>5.1885817380347877E-5</v>
      </c>
      <c r="H1043">
        <f t="shared" si="130"/>
        <v>4.8817648938851071E-5</v>
      </c>
      <c r="I1043">
        <f t="shared" si="134"/>
        <v>1.0070346631919894E-4</v>
      </c>
      <c r="J1043">
        <f t="shared" si="127"/>
        <v>0.1158754885321303</v>
      </c>
    </row>
    <row r="1044" spans="3:10">
      <c r="C1044">
        <f t="shared" si="128"/>
        <v>73.353000000000421</v>
      </c>
      <c r="D1044">
        <f t="shared" si="131"/>
        <v>-8.1417609885629946E-2</v>
      </c>
      <c r="E1044">
        <f t="shared" si="132"/>
        <v>-1.0055959285794237E-2</v>
      </c>
      <c r="F1044">
        <f t="shared" si="133"/>
        <v>1.7843978682889265E-3</v>
      </c>
      <c r="G1044">
        <f t="shared" si="129"/>
        <v>5.0561158578775673E-5</v>
      </c>
      <c r="H1044">
        <f t="shared" si="130"/>
        <v>4.9716203996164704E-5</v>
      </c>
      <c r="I1044">
        <f t="shared" si="134"/>
        <v>1.0027736257494038E-4</v>
      </c>
      <c r="J1044">
        <f t="shared" si="127"/>
        <v>0.11563007831006623</v>
      </c>
    </row>
    <row r="1045" spans="3:10">
      <c r="C1045">
        <f t="shared" si="128"/>
        <v>73.426500000000416</v>
      </c>
      <c r="D1045">
        <f t="shared" si="131"/>
        <v>-8.2147083129751858E-2</v>
      </c>
      <c r="E1045">
        <f t="shared" si="132"/>
        <v>-9.9248060424750005E-3</v>
      </c>
      <c r="F1045">
        <f t="shared" si="133"/>
        <v>1.787995385324878E-3</v>
      </c>
      <c r="G1045">
        <f t="shared" si="129"/>
        <v>4.9250887490374144E-5</v>
      </c>
      <c r="H1045">
        <f t="shared" si="130"/>
        <v>5.0611074500447715E-5</v>
      </c>
      <c r="I1045">
        <f t="shared" si="134"/>
        <v>9.9861961990821852E-5</v>
      </c>
      <c r="J1045">
        <f t="shared" si="127"/>
        <v>0.11539033003437903</v>
      </c>
    </row>
    <row r="1046" spans="3:10">
      <c r="C1046">
        <f t="shared" si="128"/>
        <v>73.500000000000412</v>
      </c>
      <c r="D1046">
        <f t="shared" si="131"/>
        <v>-8.2866897175803395E-2</v>
      </c>
      <c r="E1046">
        <f t="shared" si="132"/>
        <v>-9.793388381653622E-3</v>
      </c>
      <c r="F1046">
        <f t="shared" si="133"/>
        <v>1.7914332070096536E-3</v>
      </c>
      <c r="G1046">
        <f t="shared" si="129"/>
        <v>4.7955227996954077E-5</v>
      </c>
      <c r="H1046">
        <f t="shared" si="130"/>
        <v>5.1501919856588794E-5</v>
      </c>
      <c r="I1046">
        <f t="shared" si="134"/>
        <v>9.9457147853542865E-5</v>
      </c>
      <c r="J1046">
        <f t="shared" si="127"/>
        <v>0.11515621150046161</v>
      </c>
    </row>
    <row r="1047" spans="3:10">
      <c r="C1047">
        <f t="shared" si="128"/>
        <v>73.573500000000408</v>
      </c>
      <c r="D1047">
        <f t="shared" si="131"/>
        <v>-8.3577033451812374E-2</v>
      </c>
      <c r="E1047">
        <f t="shared" si="132"/>
        <v>-9.6617180409384121E-3</v>
      </c>
      <c r="F1047">
        <f t="shared" si="133"/>
        <v>1.7947117120697366E-3</v>
      </c>
      <c r="G1047">
        <f t="shared" si="129"/>
        <v>4.6674397751297394E-5</v>
      </c>
      <c r="H1047">
        <f t="shared" si="130"/>
        <v>5.2388403904540233E-5</v>
      </c>
      <c r="I1047">
        <f t="shared" si="134"/>
        <v>9.9062801655837627E-5</v>
      </c>
      <c r="J1047">
        <f t="shared" si="127"/>
        <v>0.11492768837017338</v>
      </c>
    </row>
    <row r="1048" spans="3:10">
      <c r="C1048">
        <f t="shared" si="128"/>
        <v>73.647000000000403</v>
      </c>
      <c r="D1048">
        <f t="shared" si="131"/>
        <v>-8.4277474246474818E-2</v>
      </c>
      <c r="E1048">
        <f t="shared" si="132"/>
        <v>-9.5298067301012868E-3</v>
      </c>
      <c r="F1048">
        <f t="shared" si="133"/>
        <v>1.7978312905827941E-3</v>
      </c>
      <c r="G1048">
        <f t="shared" si="129"/>
        <v>4.5408608156541886E-5</v>
      </c>
      <c r="H1048">
        <f t="shared" si="130"/>
        <v>5.3270194990239195E-5</v>
      </c>
      <c r="I1048">
        <f t="shared" si="134"/>
        <v>9.8678803146781089E-5</v>
      </c>
      <c r="J1048">
        <f t="shared" si="127"/>
        <v>0.11470472419610339</v>
      </c>
    </row>
    <row r="1049" spans="3:10">
      <c r="C1049">
        <f t="shared" si="128"/>
        <v>73.720500000000399</v>
      </c>
      <c r="D1049">
        <f t="shared" si="131"/>
        <v>-8.4968202707047705E-2</v>
      </c>
      <c r="E1049">
        <f t="shared" si="132"/>
        <v>-9.3976661302434521E-3</v>
      </c>
      <c r="F1049">
        <f t="shared" si="133"/>
        <v>1.8007923438993489E-3</v>
      </c>
      <c r="G1049">
        <f t="shared" si="129"/>
        <v>4.415806434776247E-5</v>
      </c>
      <c r="H1049">
        <f t="shared" si="130"/>
        <v>5.4146966034494613E-5</v>
      </c>
      <c r="I1049">
        <f t="shared" si="134"/>
        <v>9.8305030382257082E-5</v>
      </c>
      <c r="J1049">
        <f t="shared" si="127"/>
        <v>0.1144872804476591</v>
      </c>
    </row>
    <row r="1050" spans="3:10">
      <c r="C1050">
        <f t="shared" si="128"/>
        <v>73.794000000000395</v>
      </c>
      <c r="D1050">
        <f t="shared" si="131"/>
        <v>-8.5649202837180763E-2</v>
      </c>
      <c r="E1050">
        <f t="shared" si="132"/>
        <v>-9.2653078929668502E-3</v>
      </c>
      <c r="F1050">
        <f t="shared" si="133"/>
        <v>1.803595284563855E-3</v>
      </c>
      <c r="G1050">
        <f t="shared" si="129"/>
        <v>4.2922965175736907E-5</v>
      </c>
      <c r="H1050">
        <f t="shared" si="130"/>
        <v>5.5018394599834003E-5</v>
      </c>
      <c r="I1050">
        <f t="shared" si="134"/>
        <v>9.794135977557091E-5</v>
      </c>
      <c r="J1050">
        <f t="shared" si="127"/>
        <v>0.1142753165389452</v>
      </c>
    </row>
    <row r="1051" spans="3:10">
      <c r="C1051">
        <f t="shared" si="128"/>
        <v>73.867500000000391</v>
      </c>
      <c r="D1051">
        <f t="shared" si="131"/>
        <v>-8.6320459494687793E-2</v>
      </c>
      <c r="E1051">
        <f t="shared" si="132"/>
        <v>-9.1327436395514071E-3</v>
      </c>
      <c r="F1051">
        <f t="shared" si="133"/>
        <v>1.8062405362351958E-3</v>
      </c>
      <c r="G1051">
        <f t="shared" si="129"/>
        <v>4.170350319288334E-5</v>
      </c>
      <c r="H1051">
        <f t="shared" si="130"/>
        <v>5.5884162955305271E-5</v>
      </c>
      <c r="I1051">
        <f t="shared" si="134"/>
        <v>9.7587666148188612E-5</v>
      </c>
      <c r="J1051">
        <f t="shared" si="127"/>
        <v>0.11406878985839414</v>
      </c>
    </row>
    <row r="1052" spans="3:10">
      <c r="C1052">
        <f t="shared" si="128"/>
        <v>73.941000000000386</v>
      </c>
      <c r="D1052">
        <f t="shared" si="131"/>
        <v>-8.6981958389257943E-2</v>
      </c>
      <c r="E1052">
        <f t="shared" si="132"/>
        <v>-8.9999849601381209E-3</v>
      </c>
      <c r="F1052">
        <f t="shared" si="133"/>
        <v>1.8087285336066037E-3</v>
      </c>
      <c r="G1052">
        <f t="shared" si="129"/>
        <v>4.0499864641356187E-5</v>
      </c>
      <c r="H1052">
        <f t="shared" si="130"/>
        <v>5.6743958139229498E-5</v>
      </c>
      <c r="I1052">
        <f t="shared" si="134"/>
        <v>9.7243822780585692E-5</v>
      </c>
      <c r="J1052">
        <f t="shared" si="127"/>
        <v>0.11386765580010605</v>
      </c>
    </row>
    <row r="1053" spans="3:10">
      <c r="C1053">
        <f t="shared" si="128"/>
        <v>74.014500000000382</v>
      </c>
      <c r="D1053">
        <f t="shared" si="131"/>
        <v>-8.7633686080107423E-2</v>
      </c>
      <c r="E1053">
        <f t="shared" si="132"/>
        <v>-8.8670434129180346E-3</v>
      </c>
      <c r="F1053">
        <f t="shared" si="133"/>
        <v>1.8110597223250213E-3</v>
      </c>
      <c r="G1053">
        <f t="shared" si="129"/>
        <v>3.9312229443286553E-5</v>
      </c>
      <c r="H1053">
        <f t="shared" si="130"/>
        <v>5.7597472019901102E-5</v>
      </c>
      <c r="I1053">
        <f t="shared" si="134"/>
        <v>9.6909701463187656E-5</v>
      </c>
      <c r="J1053">
        <f t="shared" si="127"/>
        <v>0.11367186779685209</v>
      </c>
    </row>
    <row r="1054" spans="3:10">
      <c r="C1054">
        <f t="shared" si="128"/>
        <v>74.088000000000378</v>
      </c>
      <c r="D1054">
        <f t="shared" si="131"/>
        <v>-8.8275629973571967E-2</v>
      </c>
      <c r="E1054">
        <f t="shared" si="132"/>
        <v>-8.7339305233271464E-3</v>
      </c>
      <c r="F1054">
        <f t="shared" si="133"/>
        <v>1.8132345589098996E-3</v>
      </c>
      <c r="G1054">
        <f t="shared" si="129"/>
        <v>3.8140771193152799E-5</v>
      </c>
      <c r="H1054">
        <f t="shared" si="130"/>
        <v>5.844440135423248E-5</v>
      </c>
      <c r="I1054">
        <f t="shared" si="134"/>
        <v>9.6585172547385286E-5</v>
      </c>
      <c r="J1054">
        <f t="shared" si="127"/>
        <v>0.11348137735469216</v>
      </c>
    </row>
    <row r="1055" spans="3:10">
      <c r="C1055">
        <f t="shared" si="128"/>
        <v>74.161500000000373</v>
      </c>
      <c r="D1055">
        <f t="shared" si="131"/>
        <v>-8.8907778320640646E-2</v>
      </c>
      <c r="E1055">
        <f t="shared" si="132"/>
        <v>-8.6006577832472685E-3</v>
      </c>
      <c r="F1055">
        <f t="shared" si="133"/>
        <v>1.8152535106714567E-3</v>
      </c>
      <c r="G1055">
        <f t="shared" si="129"/>
        <v>3.6985657152265912E-5</v>
      </c>
      <c r="H1055">
        <f t="shared" si="130"/>
        <v>5.9284447844341334E-5</v>
      </c>
      <c r="I1055">
        <f t="shared" si="134"/>
        <v>9.6270104996607246E-5</v>
      </c>
      <c r="J1055">
        <f t="shared" si="127"/>
        <v>0.1132961340891543</v>
      </c>
    </row>
    <row r="1056" spans="3:10">
      <c r="C1056">
        <f t="shared" si="128"/>
        <v>74.235000000000369</v>
      </c>
      <c r="D1056">
        <f t="shared" si="131"/>
        <v>-8.9530120214431297E-2</v>
      </c>
      <c r="E1056">
        <f t="shared" si="132"/>
        <v>-8.467236650212916E-3</v>
      </c>
      <c r="F1056">
        <f t="shared" si="133"/>
        <v>1.8171170556283928E-3</v>
      </c>
      <c r="G1056">
        <f t="shared" si="129"/>
        <v>3.5847048245354418E-5</v>
      </c>
      <c r="H1056">
        <f t="shared" si="130"/>
        <v>6.0117318192078887E-5</v>
      </c>
      <c r="I1056">
        <f t="shared" si="134"/>
        <v>9.5964366437433299E-5</v>
      </c>
      <c r="J1056">
        <f t="shared" si="127"/>
        <v>0.11311608576292073</v>
      </c>
    </row>
    <row r="1057" spans="3:10">
      <c r="C1057">
        <f t="shared" si="128"/>
        <v>74.308500000000365</v>
      </c>
      <c r="D1057">
        <f t="shared" si="131"/>
        <v>-9.0142645587608178E-2</v>
      </c>
      <c r="E1057">
        <f t="shared" si="132"/>
        <v>-8.3336785466242291E-3</v>
      </c>
      <c r="F1057">
        <f t="shared" si="133"/>
        <v>1.8188256824250794E-3</v>
      </c>
      <c r="G1057">
        <f t="shared" si="129"/>
        <v>3.472509905923246E-5</v>
      </c>
      <c r="H1057">
        <f t="shared" si="130"/>
        <v>6.0942724151498518E-5</v>
      </c>
      <c r="I1057">
        <f t="shared" si="134"/>
        <v>9.5667823210730978E-5</v>
      </c>
      <c r="J1057">
        <f t="shared" si="127"/>
        <v>0.1129411783249617</v>
      </c>
    </row>
    <row r="1058" spans="3:10">
      <c r="C1058">
        <f t="shared" si="128"/>
        <v>74.38200000000036</v>
      </c>
      <c r="D1058">
        <f t="shared" si="131"/>
        <v>-9.0745345209742173E-2</v>
      </c>
      <c r="E1058">
        <f t="shared" si="132"/>
        <v>-8.1999948589659855E-3</v>
      </c>
      <c r="F1058">
        <f t="shared" si="133"/>
        <v>1.8203798902482278E-3</v>
      </c>
      <c r="G1058">
        <f t="shared" si="129"/>
        <v>3.3619957843534297E-5</v>
      </c>
      <c r="H1058">
        <f t="shared" si="130"/>
        <v>6.1760382579264579E-5</v>
      </c>
      <c r="I1058">
        <f t="shared" si="134"/>
        <v>9.5380340422798876E-5</v>
      </c>
      <c r="J1058">
        <f t="shared" si="127"/>
        <v>0.11277135595105633</v>
      </c>
    </row>
    <row r="1059" spans="3:10">
      <c r="C1059">
        <f t="shared" si="128"/>
        <v>74.455500000000356</v>
      </c>
      <c r="D1059">
        <f t="shared" si="131"/>
        <v>-9.1338210684614077E-2</v>
      </c>
      <c r="E1059">
        <f t="shared" si="132"/>
        <v>-8.0661969370327408E-3</v>
      </c>
      <c r="F1059">
        <f t="shared" si="133"/>
        <v>1.8217801887430447E-3</v>
      </c>
      <c r="G1059">
        <f t="shared" si="129"/>
        <v>3.2531766513498186E-5</v>
      </c>
      <c r="H1059">
        <f t="shared" si="130"/>
        <v>6.257001548300212E-5</v>
      </c>
      <c r="I1059">
        <f t="shared" si="134"/>
        <v>9.5101781996500306E-5</v>
      </c>
      <c r="J1059">
        <f t="shared" si="127"/>
        <v>0.11260656108563734</v>
      </c>
    </row>
    <row r="1060" spans="3:10">
      <c r="C1060">
        <f t="shared" si="128"/>
        <v>74.529000000000352</v>
      </c>
      <c r="D1060">
        <f t="shared" si="131"/>
        <v>-9.192123444746135E-2</v>
      </c>
      <c r="E1060">
        <f t="shared" si="132"/>
        <v>-7.9322960931601273E-3</v>
      </c>
      <c r="F1060">
        <f t="shared" si="133"/>
        <v>1.8230270979288873E-3</v>
      </c>
      <c r="G1060">
        <f t="shared" si="129"/>
        <v>3.1460660654781709E-5</v>
      </c>
      <c r="H1060">
        <f t="shared" si="130"/>
        <v>6.337135006758866E-5</v>
      </c>
      <c r="I1060">
        <f t="shared" si="134"/>
        <v>9.4832010722370368E-5</v>
      </c>
      <c r="J1060">
        <f t="shared" si="127"/>
        <v>0.1124467344848931</v>
      </c>
    </row>
    <row r="1061" spans="3:10">
      <c r="C1061">
        <f t="shared" si="128"/>
        <v>74.602500000000347</v>
      </c>
      <c r="D1061">
        <f t="shared" si="131"/>
        <v>-9.2494409762168828E-2</v>
      </c>
      <c r="E1061">
        <f t="shared" si="132"/>
        <v>-7.7983036014623542E-3</v>
      </c>
      <c r="F1061">
        <f t="shared" si="133"/>
        <v>1.8241211481144241E-3</v>
      </c>
      <c r="G1061">
        <f t="shared" si="129"/>
        <v>3.0406769530290364E-5</v>
      </c>
      <c r="H1061">
        <f t="shared" si="130"/>
        <v>6.4164118779389933E-5</v>
      </c>
      <c r="I1061">
        <f t="shared" si="134"/>
        <v>9.4570888309680301E-5</v>
      </c>
      <c r="J1061">
        <f t="shared" si="127"/>
        <v>0.11229181526106007</v>
      </c>
    </row>
    <row r="1062" spans="3:10">
      <c r="C1062">
        <f t="shared" si="128"/>
        <v>74.676000000000343</v>
      </c>
      <c r="D1062">
        <f t="shared" si="131"/>
        <v>-9.3057730718403911E-2</v>
      </c>
      <c r="E1062">
        <f t="shared" si="132"/>
        <v>-7.664230697075944E-3</v>
      </c>
      <c r="F1062">
        <f t="shared" si="133"/>
        <v>1.8250628798123115E-3</v>
      </c>
      <c r="G1062">
        <f t="shared" si="129"/>
        <v>2.9370216089000604E-5</v>
      </c>
      <c r="H1062">
        <f t="shared" si="130"/>
        <v>6.4948059348442314E-5</v>
      </c>
      <c r="I1062">
        <f t="shared" si="134"/>
        <v>9.4318275437442914E-5</v>
      </c>
      <c r="J1062">
        <f t="shared" si="127"/>
        <v>0.11214174092783527</v>
      </c>
    </row>
    <row r="1063" spans="3:10">
      <c r="C1063">
        <f t="shared" si="128"/>
        <v>74.749500000000339</v>
      </c>
      <c r="D1063">
        <f t="shared" si="131"/>
        <v>-9.361119222869653E-2</v>
      </c>
      <c r="E1063">
        <f t="shared" si="132"/>
        <v>-7.5300885754097388E-3</v>
      </c>
      <c r="F1063">
        <f t="shared" si="133"/>
        <v>1.8258528436533934E-3</v>
      </c>
      <c r="G1063">
        <f t="shared" si="129"/>
        <v>2.8351116976758134E-5</v>
      </c>
      <c r="H1063">
        <f t="shared" si="130"/>
        <v>6.5722914828584799E-5</v>
      </c>
      <c r="I1063">
        <f t="shared" si="134"/>
        <v>9.4074031805342926E-5</v>
      </c>
      <c r="J1063">
        <f t="shared" si="127"/>
        <v>0.1119964474468382</v>
      </c>
    </row>
    <row r="1064" spans="3:10">
      <c r="C1064">
        <f t="shared" si="128"/>
        <v>74.823000000000334</v>
      </c>
      <c r="D1064">
        <f t="shared" si="131"/>
        <v>-9.4154790025464521E-2</v>
      </c>
      <c r="E1064">
        <f t="shared" si="132"/>
        <v>-7.3958883914012142E-3</v>
      </c>
      <c r="F1064">
        <f t="shared" si="133"/>
        <v>1.8264916003004358E-3</v>
      </c>
      <c r="G1064">
        <f t="shared" si="129"/>
        <v>2.7349582549031619E-5</v>
      </c>
      <c r="H1064">
        <f t="shared" si="130"/>
        <v>6.6488433635544848E-5</v>
      </c>
      <c r="I1064">
        <f t="shared" si="134"/>
        <v>9.3838016184576471E-5</v>
      </c>
      <c r="J1064">
        <f t="shared" si="127"/>
        <v>0.11185586927504905</v>
      </c>
    </row>
    <row r="1065" spans="3:10">
      <c r="C1065">
        <f t="shared" si="128"/>
        <v>74.89650000000033</v>
      </c>
      <c r="D1065">
        <f t="shared" si="131"/>
        <v>-9.468852065798479E-2</v>
      </c>
      <c r="E1065">
        <f t="shared" si="132"/>
        <v>-7.2616412587791319E-3</v>
      </c>
      <c r="F1065">
        <f t="shared" si="133"/>
        <v>1.8269797203614032E-3</v>
      </c>
      <c r="G1065">
        <f t="shared" si="129"/>
        <v>2.6365716885601689E-5</v>
      </c>
      <c r="H1065">
        <f t="shared" si="130"/>
        <v>6.7244369582982093E-5</v>
      </c>
      <c r="I1065">
        <f t="shared" si="134"/>
        <v>9.3610086468583778E-5</v>
      </c>
      <c r="J1065">
        <f t="shared" si="127"/>
        <v>0.11171993941314969</v>
      </c>
    </row>
    <row r="1066" spans="3:10">
      <c r="C1066">
        <f t="shared" si="128"/>
        <v>74.970000000000326</v>
      </c>
      <c r="D1066">
        <f t="shared" si="131"/>
        <v>-9.521238148931073E-2</v>
      </c>
      <c r="E1066">
        <f t="shared" si="132"/>
        <v>-7.1273582493325688E-3</v>
      </c>
      <c r="F1066">
        <f t="shared" si="133"/>
        <v>1.8273177843022848E-3</v>
      </c>
      <c r="G1066">
        <f t="shared" si="129"/>
        <v>2.5399617807164509E-5</v>
      </c>
      <c r="H1066">
        <f t="shared" si="130"/>
        <v>6.7990481916495294E-5</v>
      </c>
      <c r="I1066">
        <f t="shared" si="134"/>
        <v>9.3390099723659803E-5</v>
      </c>
      <c r="J1066">
        <f t="shared" si="127"/>
        <v>0.11158858945469279</v>
      </c>
    </row>
    <row r="1067" spans="3:10">
      <c r="C1067">
        <f t="shared" si="128"/>
        <v>75.043500000000321</v>
      </c>
      <c r="D1067">
        <f t="shared" si="131"/>
        <v>-9.5726370693136428E-2</v>
      </c>
      <c r="E1067">
        <f t="shared" si="132"/>
        <v>-6.9930503921863509E-3</v>
      </c>
      <c r="F1067">
        <f t="shared" si="133"/>
        <v>1.8275063823594822E-3</v>
      </c>
      <c r="G1067">
        <f t="shared" si="129"/>
        <v>2.445137689382884E-5</v>
      </c>
      <c r="H1067">
        <f t="shared" si="130"/>
        <v>6.8726535345598261E-5</v>
      </c>
      <c r="I1067">
        <f t="shared" si="134"/>
        <v>9.3177912239427097E-5</v>
      </c>
      <c r="J1067">
        <f t="shared" si="127"/>
        <v>0.11146174963602362</v>
      </c>
    </row>
    <row r="1068" spans="3:10">
      <c r="C1068">
        <f t="shared" si="128"/>
        <v>75.117000000000317</v>
      </c>
      <c r="D1068">
        <f t="shared" si="131"/>
        <v>-9.6230487250608024E-2</v>
      </c>
      <c r="E1068">
        <f t="shared" si="132"/>
        <v>-6.8587286730829294E-3</v>
      </c>
      <c r="F1068">
        <f t="shared" si="133"/>
        <v>1.8275461144517642E-3</v>
      </c>
      <c r="G1068">
        <f t="shared" si="129"/>
        <v>2.352107950548496E-5</v>
      </c>
      <c r="H1068">
        <f t="shared" si="130"/>
        <v>6.9452300073670744E-5</v>
      </c>
      <c r="I1068">
        <f t="shared" si="134"/>
        <v>9.2973379579155697E-5</v>
      </c>
      <c r="J1068">
        <f t="shared" si="127"/>
        <v>0.11133934888687869</v>
      </c>
    </row>
    <row r="1069" spans="3:10">
      <c r="C1069">
        <f t="shared" si="128"/>
        <v>75.190500000000313</v>
      </c>
      <c r="D1069">
        <f t="shared" si="131"/>
        <v>-9.6724730947082824E-2</v>
      </c>
      <c r="E1069">
        <f t="shared" si="132"/>
        <v>-6.7244040336707249E-3</v>
      </c>
      <c r="F1069">
        <f t="shared" si="133"/>
        <v>1.827437590091803E-3</v>
      </c>
      <c r="G1069">
        <f t="shared" si="129"/>
        <v>2.2608804804023559E-5</v>
      </c>
      <c r="H1069">
        <f t="shared" si="130"/>
        <v>7.0167551825891711E-5</v>
      </c>
      <c r="I1069">
        <f t="shared" si="134"/>
        <v>9.2776356629915277E-5</v>
      </c>
      <c r="J1069">
        <f t="shared" si="127"/>
        <v>0.11122131488158511</v>
      </c>
    </row>
    <row r="1070" spans="3:10">
      <c r="C1070">
        <f t="shared" si="128"/>
        <v>75.264000000000308</v>
      </c>
      <c r="D1070">
        <f t="shared" si="131"/>
        <v>-9.720910236883655E-2</v>
      </c>
      <c r="E1070">
        <f t="shared" si="132"/>
        <v>-6.5900873707989771E-3</v>
      </c>
      <c r="F1070">
        <f t="shared" si="133"/>
        <v>1.8271814282972911E-3</v>
      </c>
      <c r="G1070">
        <f t="shared" si="129"/>
        <v>2.1714625777382087E-5</v>
      </c>
      <c r="H1070">
        <f t="shared" si="130"/>
        <v>7.0872071875162081E-5</v>
      </c>
      <c r="I1070">
        <f t="shared" si="134"/>
        <v>9.2586697652544172E-5</v>
      </c>
      <c r="J1070">
        <f t="shared" si="127"/>
        <v>0.11110757409078476</v>
      </c>
    </row>
    <row r="1071" spans="3:10">
      <c r="C1071">
        <f t="shared" si="128"/>
        <v>75.337500000000304</v>
      </c>
      <c r="D1071">
        <f t="shared" si="131"/>
        <v>-9.7683602899719252E-2</v>
      </c>
      <c r="E1071">
        <f t="shared" si="132"/>
        <v>-6.455789535819126E-3</v>
      </c>
      <c r="F1071">
        <f t="shared" si="133"/>
        <v>1.82677825750166E-3</v>
      </c>
      <c r="G1071">
        <f t="shared" si="129"/>
        <v>2.0838609265395865E-5</v>
      </c>
      <c r="H1071">
        <f t="shared" si="130"/>
        <v>7.1565647066025297E-5</v>
      </c>
      <c r="I1071">
        <f t="shared" si="134"/>
        <v>9.2404256331421155E-5</v>
      </c>
      <c r="J1071">
        <f t="shared" ref="J1071:J1134" si="135">SQRT(2*(I1071)/k)</f>
        <v>0.11099805183360723</v>
      </c>
    </row>
    <row r="1072" spans="3:10">
      <c r="C1072">
        <f t="shared" si="128"/>
        <v>75.4110000000003</v>
      </c>
      <c r="D1072">
        <f t="shared" si="131"/>
        <v>-9.8148234717760366E-2</v>
      </c>
      <c r="E1072">
        <f t="shared" si="132"/>
        <v>-6.3215213338927538E-3</v>
      </c>
      <c r="F1072">
        <f t="shared" si="133"/>
        <v>1.8262287154643996E-3</v>
      </c>
      <c r="G1072">
        <f t="shared" si="129"/>
        <v>1.9980815987430611E-5</v>
      </c>
      <c r="H1072">
        <f t="shared" si="130"/>
        <v>7.2248069836594356E-5</v>
      </c>
      <c r="I1072">
        <f t="shared" si="134"/>
        <v>9.222888582402497E-5</v>
      </c>
      <c r="J1072">
        <f t="shared" si="135"/>
        <v>0.11089267233021605</v>
      </c>
    </row>
    <row r="1073" spans="3:10">
      <c r="C1073">
        <f t="shared" si="128"/>
        <v>75.484500000000295</v>
      </c>
      <c r="D1073">
        <f t="shared" si="131"/>
        <v>-9.8603000791723364E-2</v>
      </c>
      <c r="E1073">
        <f t="shared" si="132"/>
        <v>-6.1872935233061206E-3</v>
      </c>
      <c r="F1073">
        <f t="shared" si="133"/>
        <v>1.825533449180993E-3</v>
      </c>
      <c r="G1073">
        <f t="shared" si="129"/>
        <v>1.9141300571772934E-5</v>
      </c>
      <c r="H1073">
        <f t="shared" si="130"/>
        <v>7.2919138238494488E-5</v>
      </c>
      <c r="I1073">
        <f t="shared" si="134"/>
        <v>9.2060438810267429E-5</v>
      </c>
      <c r="J1073">
        <f t="shared" si="135"/>
        <v>0.11079135875465344</v>
      </c>
    </row>
    <row r="1074" spans="3:10">
      <c r="C1074">
        <f t="shared" si="128"/>
        <v>75.558000000000291</v>
      </c>
      <c r="D1074">
        <f t="shared" si="131"/>
        <v>-9.9047904877610532E-2</v>
      </c>
      <c r="E1074">
        <f t="shared" si="132"/>
        <v>-6.0531168147913176E-3</v>
      </c>
      <c r="F1074">
        <f t="shared" si="133"/>
        <v>1.8246931147924716E-3</v>
      </c>
      <c r="G1074">
        <f t="shared" si="129"/>
        <v>1.8320111586754692E-5</v>
      </c>
      <c r="H1074">
        <f t="shared" si="130"/>
        <v>7.3578655954831379E-5</v>
      </c>
      <c r="I1074">
        <f t="shared" si="134"/>
        <v>9.1898767541586068E-5</v>
      </c>
      <c r="J1074">
        <f t="shared" si="135"/>
        <v>0.11069403328790947</v>
      </c>
    </row>
    <row r="1075" spans="3:10">
      <c r="C1075">
        <f t="shared" si="128"/>
        <v>75.631500000000287</v>
      </c>
      <c r="D1075">
        <f t="shared" si="131"/>
        <v>-9.9482951515118309E-2</v>
      </c>
      <c r="E1075">
        <f t="shared" si="132"/>
        <v>-5.9190018708540713E-3</v>
      </c>
      <c r="F1075">
        <f t="shared" si="133"/>
        <v>1.8237083774946025E-3</v>
      </c>
      <c r="G1075">
        <f t="shared" si="129"/>
        <v>1.7517291573587E-5</v>
      </c>
      <c r="H1075">
        <f t="shared" si="130"/>
        <v>7.4226432316195352E-5</v>
      </c>
      <c r="I1075">
        <f t="shared" si="134"/>
        <v>9.1743723889782351E-5</v>
      </c>
      <c r="J1075">
        <f t="shared" si="135"/>
        <v>0.11060061717114261</v>
      </c>
    </row>
    <row r="1076" spans="3:10">
      <c r="C1076">
        <f t="shared" si="128"/>
        <v>75.705000000000283</v>
      </c>
      <c r="D1076">
        <f t="shared" si="131"/>
        <v>-9.990814602404377E-2</v>
      </c>
      <c r="E1076">
        <f t="shared" si="132"/>
        <v>-5.7849593051082183E-3</v>
      </c>
      <c r="F1076">
        <f t="shared" si="133"/>
        <v>1.8225799114467167E-3</v>
      </c>
      <c r="G1076">
        <f t="shared" si="129"/>
        <v>1.6732877080879081E-5</v>
      </c>
      <c r="H1076">
        <f t="shared" si="130"/>
        <v>7.4862282314712395E-5</v>
      </c>
      <c r="I1076">
        <f t="shared" si="134"/>
        <v>9.1595159395591472E-5</v>
      </c>
      <c r="J1076">
        <f t="shared" si="135"/>
        <v>0.11051103075897988</v>
      </c>
    </row>
    <row r="1077" spans="3:10">
      <c r="C1077">
        <f t="shared" si="128"/>
        <v>75.778500000000278</v>
      </c>
      <c r="D1077">
        <f t="shared" si="131"/>
        <v>-0.10032349450064261</v>
      </c>
      <c r="E1077">
        <f t="shared" si="132"/>
        <v>-5.6509996816168848E-3</v>
      </c>
      <c r="F1077">
        <f t="shared" si="133"/>
        <v>1.8213083996801848E-3</v>
      </c>
      <c r="G1077">
        <f t="shared" si="129"/>
        <v>1.5966898700817065E-5</v>
      </c>
      <c r="H1077">
        <f t="shared" si="130"/>
        <v>7.5486026616153497E-5</v>
      </c>
      <c r="I1077">
        <f t="shared" si="134"/>
        <v>9.1452925316970566E-5</v>
      </c>
      <c r="J1077">
        <f t="shared" si="135"/>
        <v>0.11042519357282592</v>
      </c>
    </row>
    <row r="1078" spans="3:10">
      <c r="C1078">
        <f t="shared" ref="C1078:C1141" si="136">C1077+delta_t</f>
        <v>75.852000000000274</v>
      </c>
      <c r="D1078">
        <f t="shared" si="131"/>
        <v>-0.10072900381393927</v>
      </c>
      <c r="E1078">
        <f t="shared" si="132"/>
        <v>-5.5171335142403912E-3</v>
      </c>
      <c r="F1078">
        <f t="shared" si="133"/>
        <v>1.8198945340065511E-3</v>
      </c>
      <c r="G1078">
        <f t="shared" ref="G1078:G1141" si="137">0.5*m*(E1078)^2</f>
        <v>1.5219381106977264E-5</v>
      </c>
      <c r="H1078">
        <f t="shared" ref="H1078:H1141" si="138">0.5*k*(D1078)^2</f>
        <v>7.6097491570114448E-5</v>
      </c>
      <c r="I1078">
        <f t="shared" si="134"/>
        <v>9.1316872677091714E-5</v>
      </c>
      <c r="J1078">
        <f t="shared" si="135"/>
        <v>0.11034302435411233</v>
      </c>
    </row>
    <row r="1079" spans="3:10">
      <c r="C1079">
        <f t="shared" si="136"/>
        <v>75.92550000000027</v>
      </c>
      <c r="D1079">
        <f t="shared" ref="D1079:D1142" si="139">D1078+delta_t*E1079</f>
        <v>-0.1011246816019896</v>
      </c>
      <c r="E1079">
        <f t="shared" ref="E1079:E1142" si="140">E1078+delta_t*F1078</f>
        <v>-5.3833712659909095E-3</v>
      </c>
      <c r="F1079">
        <f t="shared" ref="F1079:F1142" si="141">-(k/m)*D1079-(b/m)*E1079 + (F_0/m)*COS(omega*C1079)</f>
        <v>1.8183390149253348E-3</v>
      </c>
      <c r="G1079">
        <f t="shared" si="137"/>
        <v>1.4490343093748284E-5</v>
      </c>
      <c r="H1079">
        <f t="shared" si="138"/>
        <v>7.6696509218278315E-5</v>
      </c>
      <c r="I1079">
        <f t="shared" ref="I1079:I1142" si="142">G1079+H1079</f>
        <v>9.1186852312026597E-5</v>
      </c>
      <c r="J1079">
        <f t="shared" si="135"/>
        <v>0.11026444111741954</v>
      </c>
    </row>
    <row r="1080" spans="3:10">
      <c r="C1080">
        <f t="shared" si="136"/>
        <v>75.999000000000265</v>
      </c>
      <c r="D1080">
        <f t="shared" si="139"/>
        <v>-0.10151053626809656</v>
      </c>
      <c r="E1080">
        <f t="shared" si="140"/>
        <v>-5.2497233483938975E-3</v>
      </c>
      <c r="F1080">
        <f t="shared" si="141"/>
        <v>1.8166425515315065E-3</v>
      </c>
      <c r="G1080">
        <f t="shared" si="137"/>
        <v>1.3779797617336018E-5</v>
      </c>
      <c r="H1080">
        <f t="shared" si="138"/>
        <v>7.7282917300774086E-5</v>
      </c>
      <c r="I1080">
        <f t="shared" si="142"/>
        <v>9.1062714918110107E-5</v>
      </c>
      <c r="J1080">
        <f t="shared" si="135"/>
        <v>0.11018936120340603</v>
      </c>
    </row>
    <row r="1081" spans="3:10">
      <c r="C1081">
        <f t="shared" si="136"/>
        <v>76.072500000000261</v>
      </c>
      <c r="D1081">
        <f t="shared" si="139"/>
        <v>-0.1018865769769795</v>
      </c>
      <c r="E1081">
        <f t="shared" si="140"/>
        <v>-5.1162001208563315E-3</v>
      </c>
      <c r="F1081">
        <f t="shared" si="141"/>
        <v>1.814805861422647E-3</v>
      </c>
      <c r="G1081">
        <f t="shared" si="137"/>
        <v>1.308775183832517E-5</v>
      </c>
      <c r="H1081">
        <f t="shared" si="138"/>
        <v>7.7856559260644774E-5</v>
      </c>
      <c r="I1081">
        <f t="shared" si="142"/>
        <v>9.0944311098969938E-5</v>
      </c>
      <c r="J1081">
        <f t="shared" si="135"/>
        <v>0.11011770133148134</v>
      </c>
    </row>
    <row r="1082" spans="3:10">
      <c r="C1082">
        <f t="shared" si="136"/>
        <v>76.146000000000257</v>
      </c>
      <c r="D1082">
        <f t="shared" si="139"/>
        <v>-0.10225281365089757</v>
      </c>
      <c r="E1082">
        <f t="shared" si="140"/>
        <v>-4.982811890041767E-3</v>
      </c>
      <c r="F1082">
        <f t="shared" si="141"/>
        <v>1.8128296706058024E-3</v>
      </c>
      <c r="G1082">
        <f t="shared" si="137"/>
        <v>1.2414207165770804E-5</v>
      </c>
      <c r="H1082">
        <f t="shared" si="138"/>
        <v>7.8417284246438878E-5</v>
      </c>
      <c r="I1082">
        <f t="shared" si="142"/>
        <v>9.0831491412209683E-5</v>
      </c>
      <c r="J1082">
        <f t="shared" si="135"/>
        <v>0.11004937765216102</v>
      </c>
    </row>
    <row r="1083" spans="3:10">
      <c r="C1083">
        <f t="shared" si="136"/>
        <v>76.219500000000252</v>
      </c>
      <c r="D1083">
        <f t="shared" si="139"/>
        <v>-0.1026092569657276</v>
      </c>
      <c r="E1083">
        <f t="shared" si="140"/>
        <v>-4.8495689092522406E-3</v>
      </c>
      <c r="F1083">
        <f t="shared" si="141"/>
        <v>1.8107147134040396E-3</v>
      </c>
      <c r="G1083">
        <f t="shared" si="137"/>
        <v>1.1759159302792983E-5</v>
      </c>
      <c r="H1083">
        <f t="shared" si="138"/>
        <v>7.8964947112940387E-5</v>
      </c>
      <c r="I1083">
        <f t="shared" si="142"/>
        <v>9.072410641573337E-5</v>
      </c>
      <c r="J1083">
        <f t="shared" si="135"/>
        <v>0.10998430579904472</v>
      </c>
    </row>
    <row r="1084" spans="3:10">
      <c r="C1084">
        <f t="shared" si="136"/>
        <v>76.293000000000248</v>
      </c>
      <c r="D1084">
        <f t="shared" si="139"/>
        <v>-0.10295591834699716</v>
      </c>
      <c r="E1084">
        <f t="shared" si="140"/>
        <v>-4.7164813778170439E-3</v>
      </c>
      <c r="F1084">
        <f t="shared" si="141"/>
        <v>1.8084617323627118E-3</v>
      </c>
      <c r="G1084">
        <f t="shared" si="137"/>
        <v>1.112259829364748E-5</v>
      </c>
      <c r="H1084">
        <f t="shared" si="138"/>
        <v>7.9499408420051596E-5</v>
      </c>
      <c r="I1084">
        <f t="shared" si="142"/>
        <v>9.0622006713699069E-5</v>
      </c>
      <c r="J1084">
        <f t="shared" si="135"/>
        <v>0.10992240094035979</v>
      </c>
    </row>
    <row r="1085" spans="3:10">
      <c r="C1085">
        <f t="shared" si="136"/>
        <v>76.366500000000244</v>
      </c>
      <c r="D1085">
        <f t="shared" si="139"/>
        <v>-0.10329280996587306</v>
      </c>
      <c r="E1085">
        <f t="shared" si="140"/>
        <v>-4.5835594404883846E-3</v>
      </c>
      <c r="F1085">
        <f t="shared" si="141"/>
        <v>1.8060714781554454E-3</v>
      </c>
      <c r="G1085">
        <f t="shared" si="137"/>
        <v>1.0504508572245096E-5</v>
      </c>
      <c r="H1085">
        <f t="shared" si="138"/>
        <v>8.0020534429844735E-5</v>
      </c>
      <c r="I1085">
        <f t="shared" si="142"/>
        <v>9.0525043002089836E-5</v>
      </c>
      <c r="J1085">
        <f t="shared" si="135"/>
        <v>0.10986357783001598</v>
      </c>
    </row>
    <row r="1086" spans="3:10">
      <c r="C1086">
        <f t="shared" si="136"/>
        <v>76.440000000000239</v>
      </c>
      <c r="D1086">
        <f t="shared" si="139"/>
        <v>-0.10361994473510609</v>
      </c>
      <c r="E1086">
        <f t="shared" si="140"/>
        <v>-4.4508131868439592E-3</v>
      </c>
      <c r="F1086">
        <f t="shared" si="141"/>
        <v>1.8035447094898532E-3</v>
      </c>
      <c r="G1086">
        <f t="shared" si="137"/>
        <v>9.9048690120920399E-6</v>
      </c>
      <c r="H1086">
        <f t="shared" si="138"/>
        <v>8.0528197101798301E-5</v>
      </c>
      <c r="I1086">
        <f t="shared" si="142"/>
        <v>9.0433066113890343E-5</v>
      </c>
      <c r="J1086">
        <f t="shared" si="135"/>
        <v>0.1098077508581189</v>
      </c>
    </row>
    <row r="1087" spans="3:10">
      <c r="C1087">
        <f t="shared" si="136"/>
        <v>76.513500000000235</v>
      </c>
      <c r="D1087">
        <f t="shared" si="139"/>
        <v>-0.10393733630493228</v>
      </c>
      <c r="E1087">
        <f t="shared" si="140"/>
        <v>-4.3182526506964549E-3</v>
      </c>
      <c r="F1087">
        <f t="shared" si="141"/>
        <v>1.8008821930129855E-3</v>
      </c>
      <c r="G1087">
        <f t="shared" si="137"/>
        <v>9.32365297762348E-6</v>
      </c>
      <c r="H1087">
        <f t="shared" si="138"/>
        <v>8.1022274086234446E-5</v>
      </c>
      <c r="I1087">
        <f t="shared" si="142"/>
        <v>9.0345927063857921E-5</v>
      </c>
      <c r="J1087">
        <f t="shared" si="135"/>
        <v>0.10975483410089229</v>
      </c>
    </row>
    <row r="1088" spans="3:10">
      <c r="C1088">
        <f t="shared" si="136"/>
        <v>76.587000000000231</v>
      </c>
      <c r="D1088">
        <f t="shared" si="139"/>
        <v>-0.10424499905893127</v>
      </c>
      <c r="E1088">
        <f t="shared" si="140"/>
        <v>-4.1858878095100008E-3</v>
      </c>
      <c r="F1088">
        <f t="shared" si="141"/>
        <v>1.798084703216529E-3</v>
      </c>
      <c r="G1088">
        <f t="shared" si="137"/>
        <v>8.7608283769022168E-6</v>
      </c>
      <c r="H1088">
        <f t="shared" si="138"/>
        <v>8.1502648715974351E-5</v>
      </c>
      <c r="I1088">
        <f t="shared" si="142"/>
        <v>9.0263477092876571E-5</v>
      </c>
      <c r="J1088">
        <f t="shared" si="135"/>
        <v>0.10970474136996181</v>
      </c>
    </row>
    <row r="1089" spans="3:10">
      <c r="C1089">
        <f t="shared" si="136"/>
        <v>76.660500000000226</v>
      </c>
      <c r="D1089">
        <f t="shared" si="139"/>
        <v>-0.1045429481098423</v>
      </c>
      <c r="E1089">
        <f t="shared" si="140"/>
        <v>-4.0537285838235862E-3</v>
      </c>
      <c r="F1089">
        <f t="shared" si="141"/>
        <v>1.795153022341755E-3</v>
      </c>
      <c r="G1089">
        <f t="shared" si="137"/>
        <v>8.2163577156541888E-6</v>
      </c>
      <c r="H1089">
        <f t="shared" si="138"/>
        <v>8.1969209996228835E-5</v>
      </c>
      <c r="I1089">
        <f t="shared" si="142"/>
        <v>9.0185567711883029E-5</v>
      </c>
      <c r="J1089">
        <f t="shared" si="135"/>
        <v>0.10965738626095556</v>
      </c>
    </row>
    <row r="1090" spans="3:10">
      <c r="C1090">
        <f t="shared" si="136"/>
        <v>76.734000000000222</v>
      </c>
      <c r="D1090">
        <f t="shared" si="139"/>
        <v>-0.10483119929533839</v>
      </c>
      <c r="E1090">
        <f t="shared" si="140"/>
        <v>-3.9217848366814674E-3</v>
      </c>
      <c r="F1090">
        <f t="shared" si="141"/>
        <v>1.792087940284238E-3</v>
      </c>
      <c r="G1090">
        <f t="shared" si="137"/>
        <v>7.690198152612341E-6</v>
      </c>
      <c r="H1090">
        <f t="shared" si="138"/>
        <v>8.2421852592742164E-5</v>
      </c>
      <c r="I1090">
        <f t="shared" si="142"/>
        <v>9.01120507453545E-5</v>
      </c>
      <c r="J1090">
        <f t="shared" si="135"/>
        <v>0.10961268220137942</v>
      </c>
    </row>
    <row r="1091" spans="3:10">
      <c r="C1091">
        <f t="shared" si="136"/>
        <v>76.807500000000218</v>
      </c>
      <c r="D1091">
        <f t="shared" si="139"/>
        <v>-0.10510976917375908</v>
      </c>
      <c r="E1091">
        <f t="shared" si="140"/>
        <v>-3.7900663730705761E-3</v>
      </c>
      <c r="F1091">
        <f t="shared" si="141"/>
        <v>1.7888902544983384E-3</v>
      </c>
      <c r="G1091">
        <f t="shared" si="137"/>
        <v>7.1823015561401754E-6</v>
      </c>
      <c r="H1091">
        <f t="shared" si="138"/>
        <v>8.2860476818206856E-5</v>
      </c>
      <c r="I1091">
        <f t="shared" si="142"/>
        <v>9.0042778374347035E-5</v>
      </c>
      <c r="J1091">
        <f t="shared" si="135"/>
        <v>0.10957054249772732</v>
      </c>
    </row>
    <row r="1092" spans="3:10">
      <c r="C1092">
        <f t="shared" si="136"/>
        <v>76.881000000000213</v>
      </c>
      <c r="D1092">
        <f t="shared" si="139"/>
        <v>-0.1053786750198024</v>
      </c>
      <c r="E1092">
        <f t="shared" si="140"/>
        <v>-3.6585829393649483E-3</v>
      </c>
      <c r="F1092">
        <f t="shared" si="141"/>
        <v>1.7855607699014729E-3</v>
      </c>
      <c r="G1092">
        <f t="shared" si="137"/>
        <v>6.6926145621061326E-6</v>
      </c>
      <c r="H1092">
        <f t="shared" si="138"/>
        <v>8.3284988616968452E-5</v>
      </c>
      <c r="I1092">
        <f t="shared" si="142"/>
        <v>8.9977603179074582E-5</v>
      </c>
      <c r="J1092">
        <f t="shared" si="135"/>
        <v>0.10953088038178979</v>
      </c>
    </row>
    <row r="1093" spans="3:10">
      <c r="C1093">
        <f t="shared" si="136"/>
        <v>76.954500000000209</v>
      </c>
      <c r="D1093">
        <f t="shared" si="139"/>
        <v>-0.10563793482017653</v>
      </c>
      <c r="E1093">
        <f t="shared" si="140"/>
        <v>-3.5273442227771899E-3</v>
      </c>
      <c r="F1093">
        <f t="shared" si="141"/>
        <v>1.7821002987781706E-3</v>
      </c>
      <c r="G1093">
        <f t="shared" si="137"/>
        <v>6.2210786329798088E-6</v>
      </c>
      <c r="H1093">
        <f t="shared" si="138"/>
        <v>8.3695299548038979E-5</v>
      </c>
      <c r="I1093">
        <f t="shared" si="142"/>
        <v>8.9916378181018793E-5</v>
      </c>
      <c r="J1093">
        <f t="shared" si="135"/>
        <v>0.10949360905612637</v>
      </c>
    </row>
    <row r="1094" spans="3:10">
      <c r="C1094">
        <f t="shared" si="136"/>
        <v>77.028000000000205</v>
      </c>
      <c r="D1094">
        <f t="shared" si="139"/>
        <v>-0.10588756726921157</v>
      </c>
      <c r="E1094">
        <f t="shared" si="140"/>
        <v>-3.3963598508169944E-3</v>
      </c>
      <c r="F1094">
        <f t="shared" si="141"/>
        <v>1.7785096606839251E-3</v>
      </c>
      <c r="G1094">
        <f t="shared" si="137"/>
        <v>5.7676301181208181E-6</v>
      </c>
      <c r="H1094">
        <f t="shared" si="138"/>
        <v>8.4091326766438538E-5</v>
      </c>
      <c r="I1094">
        <f t="shared" si="142"/>
        <v>8.9858956884559361E-5</v>
      </c>
      <c r="J1094">
        <f t="shared" si="135"/>
        <v>0.10945864173867033</v>
      </c>
    </row>
    <row r="1095" spans="3:10">
      <c r="C1095">
        <f t="shared" si="136"/>
        <v>77.1015000000002</v>
      </c>
      <c r="D1095">
        <f t="shared" si="139"/>
        <v>-0.10612759176443219</v>
      </c>
      <c r="E1095">
        <f t="shared" si="140"/>
        <v>-3.2656393907567259E-3</v>
      </c>
      <c r="F1095">
        <f t="shared" si="141"/>
        <v>1.7747896823488594E-3</v>
      </c>
      <c r="G1095">
        <f t="shared" si="137"/>
        <v>5.3322003152309799E-6</v>
      </c>
      <c r="H1095">
        <f t="shared" si="138"/>
        <v>8.4472993002884821E-5</v>
      </c>
      <c r="I1095">
        <f t="shared" si="142"/>
        <v>8.98051933181158E-5</v>
      </c>
      <c r="J1095">
        <f t="shared" si="135"/>
        <v>0.10942589170643652</v>
      </c>
    </row>
    <row r="1096" spans="3:10">
      <c r="C1096">
        <f t="shared" si="136"/>
        <v>77.175000000000196</v>
      </c>
      <c r="D1096">
        <f t="shared" si="139"/>
        <v>-0.10635802840209134</v>
      </c>
      <c r="E1096">
        <f t="shared" si="140"/>
        <v>-3.1351923491040848E-3</v>
      </c>
      <c r="F1096">
        <f t="shared" si="141"/>
        <v>1.7709411975811986E-3</v>
      </c>
      <c r="G1096">
        <f t="shared" si="137"/>
        <v>4.9147155329403952E-6</v>
      </c>
      <c r="H1096">
        <f t="shared" si="138"/>
        <v>8.4840226541850499E-5</v>
      </c>
      <c r="I1096">
        <f t="shared" si="142"/>
        <v>8.9754942074790893E-5</v>
      </c>
      <c r="J1096">
        <f t="shared" si="135"/>
        <v>0.10939527233830591</v>
      </c>
    </row>
    <row r="1097" spans="3:10">
      <c r="C1097">
        <f t="shared" si="136"/>
        <v>77.248500000000192</v>
      </c>
      <c r="D1097">
        <f t="shared" si="139"/>
        <v>-0.10657889797266586</v>
      </c>
      <c r="E1097">
        <f t="shared" si="140"/>
        <v>-3.0050281710818669E-3</v>
      </c>
      <c r="F1097">
        <f t="shared" si="141"/>
        <v>1.7669650471705723E-3</v>
      </c>
      <c r="G1097">
        <f t="shared" si="137"/>
        <v>4.5150971544978146E-6</v>
      </c>
      <c r="H1097">
        <f t="shared" si="138"/>
        <v>8.519296119800939E-5</v>
      </c>
      <c r="I1097">
        <f t="shared" si="142"/>
        <v>8.9708058352507209E-5</v>
      </c>
      <c r="J1097">
        <f t="shared" si="135"/>
        <v>0.10936669715686288</v>
      </c>
    </row>
    <row r="1098" spans="3:10">
      <c r="C1098">
        <f t="shared" si="136"/>
        <v>77.322000000000187</v>
      </c>
      <c r="D1098">
        <f t="shared" si="139"/>
        <v>-0.1067902219563143</v>
      </c>
      <c r="E1098">
        <f t="shared" si="140"/>
        <v>-2.8751562401148297E-3</v>
      </c>
      <c r="F1098">
        <f t="shared" si="141"/>
        <v>1.7628620787911449E-3</v>
      </c>
      <c r="G1098">
        <f t="shared" si="137"/>
        <v>4.1332617025356222E-6</v>
      </c>
      <c r="H1098">
        <f t="shared" si="138"/>
        <v>8.5531136291091536E-5</v>
      </c>
      <c r="I1098">
        <f t="shared" si="142"/>
        <v>8.9664397993627164E-5</v>
      </c>
      <c r="J1098">
        <f t="shared" si="135"/>
        <v>0.10934007986926365</v>
      </c>
    </row>
    <row r="1099" spans="3:10">
      <c r="C1099">
        <f t="shared" si="136"/>
        <v>77.395500000000183</v>
      </c>
      <c r="D1099">
        <f t="shared" si="139"/>
        <v>-0.10699202251829759</v>
      </c>
      <c r="E1099">
        <f t="shared" si="140"/>
        <v>-2.7455858773236808E-3</v>
      </c>
      <c r="F1099">
        <f t="shared" si="141"/>
        <v>1.75863314690459E-3</v>
      </c>
      <c r="G1099">
        <f t="shared" si="137"/>
        <v>3.769120904879623E-6</v>
      </c>
      <c r="H1099">
        <f t="shared" si="138"/>
        <v>8.5854696619169245E-5</v>
      </c>
      <c r="I1099">
        <f t="shared" si="142"/>
        <v>8.962381752404887E-5</v>
      </c>
      <c r="J1099">
        <f t="shared" si="135"/>
        <v>0.10931533440711715</v>
      </c>
    </row>
    <row r="1100" spans="3:10">
      <c r="C1100">
        <f t="shared" si="136"/>
        <v>77.469000000000179</v>
      </c>
      <c r="D1100">
        <f t="shared" si="139"/>
        <v>-0.10718432250436302</v>
      </c>
      <c r="E1100">
        <f t="shared" si="140"/>
        <v>-2.6163263410261934E-3</v>
      </c>
      <c r="F1100">
        <f t="shared" si="141"/>
        <v>1.7542791126629121E-3</v>
      </c>
      <c r="G1100">
        <f t="shared" si="137"/>
        <v>3.4225817613737544E-6</v>
      </c>
      <c r="H1100">
        <f t="shared" si="138"/>
        <v>8.6163592430394762E-5</v>
      </c>
      <c r="I1100">
        <f t="shared" si="142"/>
        <v>8.9586174191768519E-5</v>
      </c>
      <c r="J1100">
        <f t="shared" si="135"/>
        <v>0.10929237496536132</v>
      </c>
    </row>
    <row r="1101" spans="3:10">
      <c r="C1101">
        <f t="shared" si="136"/>
        <v>77.542500000000175</v>
      </c>
      <c r="D1101">
        <f t="shared" si="139"/>
        <v>-0.10736714543609206</v>
      </c>
      <c r="E1101">
        <f t="shared" si="140"/>
        <v>-2.4873868262454695E-3</v>
      </c>
      <c r="F1101">
        <f t="shared" si="141"/>
        <v>1.749800843811127E-3</v>
      </c>
      <c r="G1101">
        <f t="shared" si="137"/>
        <v>3.0935466116897545E-6</v>
      </c>
      <c r="H1101">
        <f t="shared" si="138"/>
        <v>8.6457779393212081E-5</v>
      </c>
      <c r="I1101">
        <f t="shared" si="142"/>
        <v>8.9551326004901836E-5</v>
      </c>
      <c r="J1101">
        <f t="shared" si="135"/>
        <v>0.10927111604012095</v>
      </c>
    </row>
    <row r="1102" spans="3:10">
      <c r="C1102">
        <f t="shared" si="136"/>
        <v>77.61600000000017</v>
      </c>
      <c r="D1102">
        <f t="shared" si="139"/>
        <v>-0.10754051550621263</v>
      </c>
      <c r="E1102">
        <f t="shared" si="140"/>
        <v>-2.3587764642253517E-3</v>
      </c>
      <c r="F1102">
        <f t="shared" si="141"/>
        <v>1.745199214589809E-3</v>
      </c>
      <c r="G1102">
        <f t="shared" si="137"/>
        <v>2.7819132040917257E-6</v>
      </c>
      <c r="H1102">
        <f t="shared" si="138"/>
        <v>8.6737218565064694E-5</v>
      </c>
      <c r="I1102">
        <f t="shared" si="142"/>
        <v>8.9519131769156426E-5</v>
      </c>
      <c r="J1102">
        <f t="shared" si="135"/>
        <v>0.10925147246553488</v>
      </c>
    </row>
    <row r="1103" spans="3:10">
      <c r="C1103">
        <f t="shared" si="136"/>
        <v>77.689500000000166</v>
      </c>
      <c r="D1103">
        <f t="shared" si="139"/>
        <v>-0.10770445757387617</v>
      </c>
      <c r="E1103">
        <f t="shared" si="140"/>
        <v>-2.2305043219530006E-3</v>
      </c>
      <c r="F1103">
        <f t="shared" si="141"/>
        <v>1.7404751056375107E-3</v>
      </c>
      <c r="G1103">
        <f t="shared" si="137"/>
        <v>2.4875747651255074E-6</v>
      </c>
      <c r="H1103">
        <f t="shared" si="138"/>
        <v>8.7001876359621687E-5</v>
      </c>
      <c r="I1103">
        <f t="shared" si="142"/>
        <v>8.9489451124747201E-5</v>
      </c>
      <c r="J1103">
        <f t="shared" si="135"/>
        <v>0.10923335944954252</v>
      </c>
    </row>
    <row r="1104" spans="3:10">
      <c r="C1104">
        <f t="shared" si="136"/>
        <v>77.763000000000162</v>
      </c>
      <c r="D1104">
        <f t="shared" si="139"/>
        <v>-0.10785899715990029</v>
      </c>
      <c r="E1104">
        <f t="shared" si="140"/>
        <v>-2.1025794016886435E-3</v>
      </c>
      <c r="F1104">
        <f t="shared" si="141"/>
        <v>1.7356294038930683E-3</v>
      </c>
      <c r="G1104">
        <f t="shared" si="137"/>
        <v>2.2104200702026872E-6</v>
      </c>
      <c r="H1104">
        <f t="shared" si="138"/>
        <v>8.7251724512545331E-5</v>
      </c>
      <c r="I1104">
        <f t="shared" si="142"/>
        <v>8.9462144582748014E-5</v>
      </c>
      <c r="J1104">
        <f t="shared" si="135"/>
        <v>0.10921669260862281</v>
      </c>
    </row>
    <row r="1105" spans="3:10">
      <c r="C1105">
        <f t="shared" si="136"/>
        <v>77.836500000000157</v>
      </c>
      <c r="D1105">
        <f t="shared" si="139"/>
        <v>-0.10800416044197722</v>
      </c>
      <c r="E1105">
        <f t="shared" si="140"/>
        <v>-1.9750106405025032E-3</v>
      </c>
      <c r="F1105">
        <f t="shared" si="141"/>
        <v>1.7306630024977985E-3</v>
      </c>
      <c r="G1105">
        <f t="shared" si="137"/>
        <v>1.9503335150490537E-6</v>
      </c>
      <c r="H1105">
        <f t="shared" si="138"/>
        <v>8.7486740045822673E-5</v>
      </c>
      <c r="I1105">
        <f t="shared" si="142"/>
        <v>8.9437073560871727E-5</v>
      </c>
      <c r="J1105">
        <f t="shared" si="135"/>
        <v>0.10920138800147901</v>
      </c>
    </row>
    <row r="1106" spans="3:10">
      <c r="C1106">
        <f t="shared" si="136"/>
        <v>77.910000000000153</v>
      </c>
      <c r="D1106">
        <f t="shared" si="139"/>
        <v>-0.10813997424984891</v>
      </c>
      <c r="E1106">
        <f t="shared" si="140"/>
        <v>-1.8478069098189149E-3</v>
      </c>
      <c r="F1106">
        <f t="shared" si="141"/>
        <v>1.7255768006975928E-3</v>
      </c>
      <c r="G1106">
        <f t="shared" si="137"/>
        <v>1.7071951879872636E-6</v>
      </c>
      <c r="H1106">
        <f t="shared" si="138"/>
        <v>8.7706905230684875E-5</v>
      </c>
      <c r="I1106">
        <f t="shared" si="142"/>
        <v>8.9414100418672138E-5</v>
      </c>
      <c r="J1106">
        <f t="shared" si="135"/>
        <v>0.10918736216166663</v>
      </c>
    </row>
    <row r="1107" spans="3:10">
      <c r="C1107">
        <f t="shared" si="136"/>
        <v>77.983500000000149</v>
      </c>
      <c r="D1107">
        <f t="shared" si="139"/>
        <v>-0.10826646606044903</v>
      </c>
      <c r="E1107">
        <f t="shared" si="140"/>
        <v>-1.7209770149676418E-3</v>
      </c>
      <c r="F1107">
        <f t="shared" si="141"/>
        <v>1.7203717037449233E-3</v>
      </c>
      <c r="G1107">
        <f t="shared" si="137"/>
        <v>1.4808809430234674E-6</v>
      </c>
      <c r="H1107">
        <f t="shared" si="138"/>
        <v>8.7912207549137701E-5</v>
      </c>
      <c r="I1107">
        <f t="shared" si="142"/>
        <v>8.9393088492161166E-5</v>
      </c>
      <c r="J1107">
        <f t="shared" si="135"/>
        <v>0.10917453212916228</v>
      </c>
    </row>
    <row r="1108" spans="3:10">
      <c r="C1108">
        <f t="shared" si="136"/>
        <v>78.057000000000144</v>
      </c>
      <c r="D1108">
        <f t="shared" si="139"/>
        <v>-0.10838366399301259</v>
      </c>
      <c r="E1108">
        <f t="shared" si="140"/>
        <v>-1.5945296947423898E-3</v>
      </c>
      <c r="F1108">
        <f t="shared" si="141"/>
        <v>1.7150486228007626E-3</v>
      </c>
      <c r="G1108">
        <f t="shared" si="137"/>
        <v>1.2712624737076295E-6</v>
      </c>
      <c r="H1108">
        <f t="shared" si="138"/>
        <v>8.8102639654126912E-5</v>
      </c>
      <c r="I1108">
        <f t="shared" si="142"/>
        <v>8.9373902127834538E-5</v>
      </c>
      <c r="J1108">
        <f t="shared" si="135"/>
        <v>0.10916281548087367</v>
      </c>
    </row>
    <row r="1109" spans="3:10">
      <c r="C1109">
        <f t="shared" si="136"/>
        <v>78.13050000000014</v>
      </c>
      <c r="D1109">
        <f t="shared" si="139"/>
        <v>-0.10849159680415363</v>
      </c>
      <c r="E1109">
        <f t="shared" si="140"/>
        <v>-1.4684736209665337E-3</v>
      </c>
      <c r="F1109">
        <f t="shared" si="141"/>
        <v>1.7096084748364302E-3</v>
      </c>
      <c r="G1109">
        <f t="shared" si="137"/>
        <v>1.0782073877372815E-6</v>
      </c>
      <c r="H1109">
        <f t="shared" si="138"/>
        <v>8.8278199328362786E-5</v>
      </c>
      <c r="I1109">
        <f t="shared" si="142"/>
        <v>8.9356406716100065E-5</v>
      </c>
      <c r="J1109">
        <f t="shared" si="135"/>
        <v>0.10915213036009272</v>
      </c>
    </row>
    <row r="1110" spans="3:10">
      <c r="C1110">
        <f t="shared" si="136"/>
        <v>78.204000000000136</v>
      </c>
      <c r="D1110">
        <f t="shared" si="139"/>
        <v>-0.10859029388291148</v>
      </c>
      <c r="E1110">
        <f t="shared" si="140"/>
        <v>-1.3428173980660561E-3</v>
      </c>
      <c r="F1110">
        <f t="shared" si="141"/>
        <v>1.7040521825353713E-3</v>
      </c>
      <c r="G1110">
        <f t="shared" si="137"/>
        <v>9.015792822744465E-7</v>
      </c>
      <c r="H1110">
        <f t="shared" si="138"/>
        <v>8.8438889441828114E-5</v>
      </c>
      <c r="I1110">
        <f t="shared" si="142"/>
        <v>8.9340468724102563E-5</v>
      </c>
      <c r="J1110">
        <f t="shared" si="135"/>
        <v>0.10914239550489539</v>
      </c>
    </row>
    <row r="1111" spans="3:10">
      <c r="C1111">
        <f t="shared" si="136"/>
        <v>78.277500000000131</v>
      </c>
      <c r="D1111">
        <f t="shared" si="139"/>
        <v>-0.10867978524576624</v>
      </c>
      <c r="E1111">
        <f t="shared" si="140"/>
        <v>-1.2175695626497063E-3</v>
      </c>
      <c r="F1111">
        <f t="shared" si="141"/>
        <v>1.698380674194877E-3</v>
      </c>
      <c r="G1111">
        <f t="shared" si="137"/>
        <v>7.4123781994549848E-7</v>
      </c>
      <c r="H1111">
        <f t="shared" si="138"/>
        <v>8.8584717907994016E-5</v>
      </c>
      <c r="I1111">
        <f t="shared" si="142"/>
        <v>8.9325955727939514E-5</v>
      </c>
      <c r="J1111">
        <f t="shared" si="135"/>
        <v>0.10913353027549294</v>
      </c>
    </row>
    <row r="1112" spans="3:10">
      <c r="C1112">
        <f t="shared" si="136"/>
        <v>78.351000000000127</v>
      </c>
      <c r="D1112">
        <f t="shared" si="139"/>
        <v>-0.10876010153162383</v>
      </c>
      <c r="E1112">
        <f t="shared" si="140"/>
        <v>-1.0927385830963828E-3</v>
      </c>
      <c r="F1112">
        <f t="shared" si="141"/>
        <v>1.6925948836277549E-3</v>
      </c>
      <c r="G1112">
        <f t="shared" si="137"/>
        <v>5.9703880549374515E-7</v>
      </c>
      <c r="H1112">
        <f t="shared" si="138"/>
        <v>8.871569763876843E-5</v>
      </c>
      <c r="I1112">
        <f t="shared" si="142"/>
        <v>8.9312736444262169E-5</v>
      </c>
      <c r="J1112">
        <f t="shared" si="135"/>
        <v>0.10912545468054169</v>
      </c>
    </row>
    <row r="1113" spans="3:10">
      <c r="C1113">
        <f t="shared" si="136"/>
        <v>78.424500000000123</v>
      </c>
      <c r="D1113">
        <f t="shared" si="139"/>
        <v>-0.10883127399677134</v>
      </c>
      <c r="E1113">
        <f t="shared" si="140"/>
        <v>-9.683328591497428E-4</v>
      </c>
      <c r="F1113">
        <f t="shared" si="141"/>
        <v>1.6866957500639556E-3</v>
      </c>
      <c r="G1113">
        <f t="shared" si="137"/>
        <v>4.6883426305455782E-7</v>
      </c>
      <c r="H1113">
        <f t="shared" si="138"/>
        <v>8.8831846498202375E-5</v>
      </c>
      <c r="I1113">
        <f t="shared" si="142"/>
        <v>8.9300680761256938E-5</v>
      </c>
      <c r="J1113">
        <f t="shared" si="135"/>
        <v>0.10911808940241879</v>
      </c>
    </row>
    <row r="1114" spans="3:10">
      <c r="C1114">
        <f t="shared" si="136"/>
        <v>78.498000000000118</v>
      </c>
      <c r="D1114">
        <f t="shared" si="139"/>
        <v>-0.10889333450980306</v>
      </c>
      <c r="E1114">
        <f t="shared" si="140"/>
        <v>-8.4436072152004201E-4</v>
      </c>
      <c r="F1114">
        <f t="shared" si="141"/>
        <v>1.6806842180521681E-3</v>
      </c>
      <c r="G1114">
        <f t="shared" si="137"/>
        <v>3.5647251402292296E-7</v>
      </c>
      <c r="H1114">
        <f t="shared" si="138"/>
        <v>8.8933187254978989E-5</v>
      </c>
      <c r="I1114">
        <f t="shared" si="142"/>
        <v>8.9289659769001915E-5</v>
      </c>
      <c r="J1114">
        <f t="shared" si="135"/>
        <v>0.10911135582147376</v>
      </c>
    </row>
    <row r="1115" spans="3:10">
      <c r="C1115">
        <f t="shared" si="136"/>
        <v>78.571500000000114</v>
      </c>
      <c r="D1115">
        <f t="shared" si="139"/>
        <v>-0.10894631554651781</v>
      </c>
      <c r="E1115">
        <f t="shared" si="140"/>
        <v>-7.208304314932077E-4</v>
      </c>
      <c r="F1115">
        <f t="shared" si="141"/>
        <v>1.6745612373613868E-3</v>
      </c>
      <c r="G1115">
        <f t="shared" si="137"/>
        <v>2.5979825548334199E-7</v>
      </c>
      <c r="H1115">
        <f t="shared" si="138"/>
        <v>8.9019747533710696E-5</v>
      </c>
      <c r="I1115">
        <f t="shared" si="142"/>
        <v>8.9279545789194042E-5</v>
      </c>
      <c r="J1115">
        <f t="shared" si="135"/>
        <v>0.10910517603926592</v>
      </c>
    </row>
    <row r="1116" spans="3:10">
      <c r="C1116">
        <f t="shared" si="136"/>
        <v>78.64500000000011</v>
      </c>
      <c r="D1116">
        <f t="shared" si="139"/>
        <v>-0.10899025018478802</v>
      </c>
      <c r="E1116">
        <f t="shared" si="140"/>
        <v>-5.9775018054714578E-4</v>
      </c>
      <c r="F1116">
        <f t="shared" si="141"/>
        <v>1.6683277628824604E-3</v>
      </c>
      <c r="G1116">
        <f t="shared" si="137"/>
        <v>1.786526391720727E-7</v>
      </c>
      <c r="H1116">
        <f t="shared" si="138"/>
        <v>8.909155976507013E-5</v>
      </c>
      <c r="I1116">
        <f t="shared" si="142"/>
        <v>8.9270212404242202E-5</v>
      </c>
      <c r="J1116">
        <f t="shared" si="135"/>
        <v>0.10909947290079955</v>
      </c>
    </row>
    <row r="1117" spans="3:10">
      <c r="C1117">
        <f t="shared" si="136"/>
        <v>78.718500000000105</v>
      </c>
      <c r="D1117">
        <f t="shared" si="139"/>
        <v>-0.1090251720994012</v>
      </c>
      <c r="E1117">
        <f t="shared" si="140"/>
        <v>-4.7512808997528494E-4</v>
      </c>
      <c r="F1117">
        <f t="shared" si="141"/>
        <v>1.6619847545296339E-3</v>
      </c>
      <c r="G1117">
        <f t="shared" si="137"/>
        <v>1.1287335094178123E-7</v>
      </c>
      <c r="H1117">
        <f t="shared" si="138"/>
        <v>8.9148661134780366E-5</v>
      </c>
      <c r="I1117">
        <f t="shared" si="142"/>
        <v>8.9261534485722145E-5</v>
      </c>
      <c r="J1117">
        <f t="shared" si="135"/>
        <v>0.10909417001576949</v>
      </c>
    </row>
    <row r="1118" spans="3:10">
      <c r="C1118">
        <f t="shared" si="136"/>
        <v>78.792000000000101</v>
      </c>
      <c r="D1118">
        <f t="shared" si="139"/>
        <v>-0.10905111555687423</v>
      </c>
      <c r="E1118">
        <f t="shared" si="140"/>
        <v>-3.5297221051735681E-4</v>
      </c>
      <c r="F1118">
        <f t="shared" si="141"/>
        <v>1.6555331771420853E-3</v>
      </c>
      <c r="G1118">
        <f t="shared" si="137"/>
        <v>6.2294690698754632E-8</v>
      </c>
      <c r="H1118">
        <f t="shared" si="138"/>
        <v>8.919109353149053E-5</v>
      </c>
      <c r="I1118">
        <f t="shared" si="142"/>
        <v>8.925338822218928E-5</v>
      </c>
      <c r="J1118">
        <f t="shared" si="135"/>
        <v>0.109089191778831</v>
      </c>
    </row>
    <row r="1119" spans="3:10">
      <c r="C1119">
        <f t="shared" si="136"/>
        <v>78.865500000000097</v>
      </c>
      <c r="D1119">
        <f t="shared" si="139"/>
        <v>-0.10906811541024104</v>
      </c>
      <c r="E1119">
        <f t="shared" si="140"/>
        <v>-2.3129052199741352E-4</v>
      </c>
      <c r="F1119">
        <f t="shared" si="141"/>
        <v>1.6489740003854708E-3</v>
      </c>
      <c r="G1119">
        <f t="shared" si="137"/>
        <v>2.6747652782918013E-8</v>
      </c>
      <c r="H1119">
        <f t="shared" si="138"/>
        <v>8.9218903493562448E-5</v>
      </c>
      <c r="I1119">
        <f t="shared" si="142"/>
        <v>8.924565114634537E-5</v>
      </c>
      <c r="J1119">
        <f t="shared" si="135"/>
        <v>0.10908446338890818</v>
      </c>
    </row>
    <row r="1120" spans="3:10">
      <c r="C1120">
        <f t="shared" si="136"/>
        <v>78.939000000000092</v>
      </c>
      <c r="D1120">
        <f t="shared" si="139"/>
        <v>-0.10907620709381427</v>
      </c>
      <c r="E1120">
        <f t="shared" si="140"/>
        <v>-1.100909329690814E-4</v>
      </c>
      <c r="F1120">
        <f t="shared" si="141"/>
        <v>1.6423081986534826E-3</v>
      </c>
      <c r="G1120">
        <f t="shared" si="137"/>
        <v>6.060006761001387E-9</v>
      </c>
      <c r="H1120">
        <f t="shared" si="138"/>
        <v>8.9232142154794936E-5</v>
      </c>
      <c r="I1120">
        <f t="shared" si="142"/>
        <v>8.9238202161555944E-5</v>
      </c>
      <c r="J1120">
        <f t="shared" si="135"/>
        <v>0.10907991086755675</v>
      </c>
    </row>
    <row r="1121" spans="3:10">
      <c r="C1121">
        <f t="shared" si="136"/>
        <v>79.012500000000088</v>
      </c>
      <c r="D1121">
        <f t="shared" si="139"/>
        <v>-0.10907542661792133</v>
      </c>
      <c r="E1121">
        <f t="shared" si="140"/>
        <v>1.0618719631949597E-5</v>
      </c>
      <c r="F1121">
        <f t="shared" si="141"/>
        <v>1.6355367509694307E-3</v>
      </c>
      <c r="G1121">
        <f t="shared" si="137"/>
        <v>5.6378603310975893E-11</v>
      </c>
      <c r="H1121">
        <f t="shared" si="138"/>
        <v>8.9230865189111555E-5</v>
      </c>
      <c r="I1121">
        <f t="shared" si="142"/>
        <v>8.9230921567714865E-5</v>
      </c>
      <c r="J1121">
        <f t="shared" si="135"/>
        <v>0.10907546107639723</v>
      </c>
    </row>
    <row r="1122" spans="3:10">
      <c r="C1122">
        <f t="shared" si="136"/>
        <v>79.086000000000084</v>
      </c>
      <c r="D1122">
        <f t="shared" si="139"/>
        <v>-0.10906581056361546</v>
      </c>
      <c r="E1122">
        <f t="shared" si="140"/>
        <v>1.3083067082820277E-4</v>
      </c>
      <c r="F1122">
        <f t="shared" si="141"/>
        <v>1.6286606408878526E-3</v>
      </c>
      <c r="G1122">
        <f t="shared" si="137"/>
        <v>8.5583322146787729E-9</v>
      </c>
      <c r="H1122">
        <f t="shared" si="138"/>
        <v>8.9215132754238394E-5</v>
      </c>
      <c r="I1122">
        <f t="shared" si="142"/>
        <v>8.9223691086453075E-5</v>
      </c>
      <c r="J1122">
        <f t="shared" si="135"/>
        <v>0.10907104173363528</v>
      </c>
    </row>
    <row r="1123" spans="3:10">
      <c r="C1123">
        <f t="shared" si="136"/>
        <v>79.159500000000079</v>
      </c>
      <c r="D1123">
        <f t="shared" si="139"/>
        <v>-0.10904739607736234</v>
      </c>
      <c r="E1123">
        <f t="shared" si="140"/>
        <v>2.5053722793345998E-4</v>
      </c>
      <c r="F1123">
        <f t="shared" si="141"/>
        <v>1.6216808563961614E-3</v>
      </c>
      <c r="G1123">
        <f t="shared" si="137"/>
        <v>3.138445129029124E-8</v>
      </c>
      <c r="H1123">
        <f t="shared" si="138"/>
        <v>8.9185009434398542E-5</v>
      </c>
      <c r="I1123">
        <f t="shared" si="142"/>
        <v>8.921639388568883E-5</v>
      </c>
      <c r="J1123">
        <f t="shared" si="135"/>
        <v>0.10906658142968684</v>
      </c>
    </row>
    <row r="1124" spans="3:10">
      <c r="C1124">
        <f t="shared" si="136"/>
        <v>79.233000000000075</v>
      </c>
      <c r="D1124">
        <f t="shared" si="139"/>
        <v>-0.10902022086570277</v>
      </c>
      <c r="E1124">
        <f t="shared" si="140"/>
        <v>3.6973077087857785E-4</v>
      </c>
      <c r="F1124">
        <f t="shared" si="141"/>
        <v>1.6145983898163412E-3</v>
      </c>
      <c r="G1124">
        <f t="shared" si="137"/>
        <v>6.8350421467233715E-8</v>
      </c>
      <c r="H1124">
        <f t="shared" si="138"/>
        <v>8.9140564182049606E-5</v>
      </c>
      <c r="I1124">
        <f t="shared" si="142"/>
        <v>8.920891460351684E-5</v>
      </c>
      <c r="J1124">
        <f t="shared" si="135"/>
        <v>0.1090620096419261</v>
      </c>
    </row>
    <row r="1125" spans="3:10">
      <c r="C1125">
        <f t="shared" si="136"/>
        <v>79.306500000000071</v>
      </c>
      <c r="D1125">
        <f t="shared" si="139"/>
        <v>-0.10898432318989182</v>
      </c>
      <c r="E1125">
        <f t="shared" si="140"/>
        <v>4.8840375253007893E-4</v>
      </c>
      <c r="F1125">
        <f t="shared" si="141"/>
        <v>1.6074142377066928E-3</v>
      </c>
      <c r="G1125">
        <f t="shared" si="137"/>
        <v>1.1926911274273129E-7</v>
      </c>
      <c r="H1125">
        <f t="shared" si="138"/>
        <v>8.908187025869094E-5</v>
      </c>
      <c r="I1125">
        <f t="shared" si="142"/>
        <v>8.9201139371433667E-5</v>
      </c>
      <c r="J1125">
        <f t="shared" si="135"/>
        <v>0.10905725674857446</v>
      </c>
    </row>
    <row r="1126" spans="3:10">
      <c r="C1126">
        <f t="shared" si="136"/>
        <v>79.380000000000067</v>
      </c>
      <c r="D1126">
        <f t="shared" si="139"/>
        <v>-0.10893974186051521</v>
      </c>
      <c r="E1126">
        <f t="shared" si="140"/>
        <v>6.0654869900152088E-4</v>
      </c>
      <c r="F1126">
        <f t="shared" si="141"/>
        <v>1.6001294007636428E-3</v>
      </c>
      <c r="G1126">
        <f t="shared" si="137"/>
        <v>1.8395066213021879E-7</v>
      </c>
      <c r="H1126">
        <f t="shared" si="138"/>
        <v>8.9009005174767666E-5</v>
      </c>
      <c r="I1126">
        <f t="shared" si="142"/>
        <v>8.9192955836897881E-5</v>
      </c>
      <c r="J1126">
        <f t="shared" si="135"/>
        <v>0.10905225404175002</v>
      </c>
    </row>
    <row r="1127" spans="3:10">
      <c r="C1127">
        <f t="shared" si="136"/>
        <v>79.453500000000062</v>
      </c>
      <c r="D1127">
        <f t="shared" si="139"/>
        <v>-0.10888651623208331</v>
      </c>
      <c r="E1127">
        <f t="shared" si="140"/>
        <v>7.2415820995764863E-4</v>
      </c>
      <c r="F1127">
        <f t="shared" si="141"/>
        <v>1.5927448837236213E-3</v>
      </c>
      <c r="G1127">
        <f t="shared" si="137"/>
        <v>2.6220255652453295E-7</v>
      </c>
      <c r="H1127">
        <f t="shared" si="138"/>
        <v>8.8922050628698066E-5</v>
      </c>
      <c r="I1127">
        <f t="shared" si="142"/>
        <v>8.9184253185222603E-5</v>
      </c>
      <c r="J1127">
        <f t="shared" si="135"/>
        <v>0.10904693373969614</v>
      </c>
    </row>
    <row r="1128" spans="3:10">
      <c r="C1128">
        <f t="shared" si="136"/>
        <v>79.527000000000058</v>
      </c>
      <c r="D1128">
        <f t="shared" si="139"/>
        <v>-0.10882468619760333</v>
      </c>
      <c r="E1128">
        <f t="shared" si="140"/>
        <v>8.4122495891133478E-4</v>
      </c>
      <c r="F1128">
        <f t="shared" si="141"/>
        <v>1.5852616952650152E-3</v>
      </c>
      <c r="G1128">
        <f t="shared" si="137"/>
        <v>3.5382971574768843E-7</v>
      </c>
      <c r="H1128">
        <f t="shared" si="138"/>
        <v>8.8821092445051257E-5</v>
      </c>
      <c r="I1128">
        <f t="shared" si="142"/>
        <v>8.9174922160798945E-5</v>
      </c>
      <c r="J1128">
        <f t="shared" si="135"/>
        <v>0.10904122899820902</v>
      </c>
    </row>
    <row r="1129" spans="3:10">
      <c r="C1129">
        <f t="shared" si="136"/>
        <v>79.600500000000054</v>
      </c>
      <c r="D1129">
        <f t="shared" si="139"/>
        <v>-0.1087542921831301</v>
      </c>
      <c r="E1129">
        <f t="shared" si="140"/>
        <v>9.5774169351331342E-4</v>
      </c>
      <c r="F1129">
        <f t="shared" si="141"/>
        <v>1.5776808479102057E-3</v>
      </c>
      <c r="G1129">
        <f t="shared" si="137"/>
        <v>4.5863457574687479E-7</v>
      </c>
      <c r="H1129">
        <f t="shared" si="138"/>
        <v>8.8706220511902237E-5</v>
      </c>
      <c r="I1129">
        <f t="shared" si="142"/>
        <v>8.9164855087649114E-5</v>
      </c>
      <c r="J1129">
        <f t="shared" si="135"/>
        <v>0.10903507392128407</v>
      </c>
    </row>
    <row r="1130" spans="3:10">
      <c r="C1130">
        <f t="shared" si="136"/>
        <v>79.674000000000049</v>
      </c>
      <c r="D1130">
        <f t="shared" si="139"/>
        <v>-0.10867537514229625</v>
      </c>
      <c r="E1130">
        <f t="shared" si="140"/>
        <v>1.0737012358347136E-3</v>
      </c>
      <c r="F1130">
        <f t="shared" si="141"/>
        <v>1.5700033579276996E-3</v>
      </c>
      <c r="G1130">
        <f t="shared" si="137"/>
        <v>5.7641717191649561E-7</v>
      </c>
      <c r="H1130">
        <f t="shared" si="138"/>
        <v>8.857752871739116E-5</v>
      </c>
      <c r="I1130">
        <f t="shared" si="142"/>
        <v>8.9153945889307654E-5</v>
      </c>
      <c r="J1130">
        <f t="shared" si="135"/>
        <v>0.1090284035710008</v>
      </c>
    </row>
    <row r="1131" spans="3:10">
      <c r="C1131">
        <f t="shared" si="136"/>
        <v>79.747500000000045</v>
      </c>
      <c r="D1131">
        <f t="shared" si="139"/>
        <v>-0.10858797655082203</v>
      </c>
      <c r="E1131">
        <f t="shared" si="140"/>
        <v>1.1890964826423995E-3</v>
      </c>
      <c r="F1131">
        <f t="shared" si="141"/>
        <v>1.562230245234356E-3</v>
      </c>
      <c r="G1131">
        <f t="shared" si="137"/>
        <v>7.0697522251626317E-7</v>
      </c>
      <c r="H1131">
        <f t="shared" si="138"/>
        <v>8.8435114885514055E-5</v>
      </c>
      <c r="I1131">
        <f t="shared" si="142"/>
        <v>8.9142090108030312E-5</v>
      </c>
      <c r="J1131">
        <f t="shared" si="135"/>
        <v>0.10902115397666658</v>
      </c>
    </row>
    <row r="1132" spans="3:10">
      <c r="C1132">
        <f t="shared" si="136"/>
        <v>79.821000000000041</v>
      </c>
      <c r="D1132">
        <f t="shared" si="139"/>
        <v>-0.10849213840100549</v>
      </c>
      <c r="E1132">
        <f t="shared" si="140"/>
        <v>1.3039204056671248E-3</v>
      </c>
      <c r="F1132">
        <f t="shared" si="141"/>
        <v>1.5543625332977234E-3</v>
      </c>
      <c r="G1132">
        <f t="shared" si="137"/>
        <v>8.5010421215755962E-7</v>
      </c>
      <c r="H1132">
        <f t="shared" si="138"/>
        <v>8.8279080711171985E-5</v>
      </c>
      <c r="I1132">
        <f t="shared" si="142"/>
        <v>8.9129184923329545E-5</v>
      </c>
      <c r="J1132">
        <f t="shared" si="135"/>
        <v>0.10901326214323928</v>
      </c>
    </row>
    <row r="1133" spans="3:10">
      <c r="C1133">
        <f t="shared" si="136"/>
        <v>79.894500000000036</v>
      </c>
      <c r="D1133">
        <f t="shared" si="139"/>
        <v>-0.10838790319619346</v>
      </c>
      <c r="E1133">
        <f t="shared" si="140"/>
        <v>1.4181660518645075E-3</v>
      </c>
      <c r="F1133">
        <f t="shared" si="141"/>
        <v>1.5464012490384892E-3</v>
      </c>
      <c r="G1133">
        <f t="shared" si="137"/>
        <v>1.0055974753304824E-6</v>
      </c>
      <c r="H1133">
        <f t="shared" si="138"/>
        <v>8.8109531694505514E-5</v>
      </c>
      <c r="I1133">
        <f t="shared" si="142"/>
        <v>8.911512916983599E-5</v>
      </c>
      <c r="J1133">
        <f t="shared" si="135"/>
        <v>0.10900466605904904</v>
      </c>
    </row>
    <row r="1134" spans="3:10">
      <c r="C1134">
        <f t="shared" si="136"/>
        <v>79.968000000000032</v>
      </c>
      <c r="D1134">
        <f t="shared" si="139"/>
        <v>-0.10827531394523379</v>
      </c>
      <c r="E1134">
        <f t="shared" si="140"/>
        <v>1.5318265436688365E-3</v>
      </c>
      <c r="F1134">
        <f t="shared" si="141"/>
        <v>1.5383474227330521E-3</v>
      </c>
      <c r="G1134">
        <f t="shared" si="137"/>
        <v>1.173246279944207E-6</v>
      </c>
      <c r="H1134">
        <f t="shared" si="138"/>
        <v>8.792657707454204E-5</v>
      </c>
      <c r="I1134">
        <f t="shared" si="142"/>
        <v>8.9099823354486243E-5</v>
      </c>
      <c r="J1134">
        <f t="shared" si="135"/>
        <v>0.10899530470283954</v>
      </c>
    </row>
    <row r="1135" spans="3:10">
      <c r="C1135">
        <f t="shared" si="136"/>
        <v>80.041500000000028</v>
      </c>
      <c r="D1135">
        <f t="shared" si="139"/>
        <v>-0.10815441415690967</v>
      </c>
      <c r="E1135">
        <f t="shared" si="140"/>
        <v>1.6448950792397159E-3</v>
      </c>
      <c r="F1135">
        <f t="shared" si="141"/>
        <v>1.530202087916221E-3</v>
      </c>
      <c r="G1135">
        <f t="shared" si="137"/>
        <v>1.3528399108535156E-6</v>
      </c>
      <c r="H1135">
        <f t="shared" si="138"/>
        <v>8.7730329762182569E-5</v>
      </c>
      <c r="I1135">
        <f t="shared" si="142"/>
        <v>8.9083169673036079E-5</v>
      </c>
      <c r="J1135">
        <f t="shared" ref="J1135:J1198" si="143">SQRT(2*(I1135)/k)</f>
        <v>0.10898511805014853</v>
      </c>
    </row>
    <row r="1136" spans="3:10">
      <c r="C1136">
        <f t="shared" si="136"/>
        <v>80.115000000000023</v>
      </c>
      <c r="D1136">
        <f t="shared" si="139"/>
        <v>-0.1080252478343561</v>
      </c>
      <c r="E1136">
        <f t="shared" si="140"/>
        <v>1.7573649327015581E-3</v>
      </c>
      <c r="F1136">
        <f t="shared" si="141"/>
        <v>1.5219662812840542E-3</v>
      </c>
      <c r="G1136">
        <f t="shared" si="137"/>
        <v>1.5441657533445759E-6</v>
      </c>
      <c r="H1136">
        <f t="shared" si="138"/>
        <v>8.752090627255543E-5</v>
      </c>
      <c r="I1136">
        <f t="shared" si="142"/>
        <v>8.9065072025900003E-5</v>
      </c>
      <c r="J1136">
        <f t="shared" si="143"/>
        <v>0.10897404707904845</v>
      </c>
    </row>
    <row r="1137" spans="3:10">
      <c r="C1137">
        <f t="shared" si="136"/>
        <v>80.188500000000019</v>
      </c>
      <c r="D1137">
        <f t="shared" si="139"/>
        <v>-0.10788785946945947</v>
      </c>
      <c r="E1137">
        <f t="shared" si="140"/>
        <v>1.8692294543759362E-3</v>
      </c>
      <c r="F1137">
        <f t="shared" si="141"/>
        <v>1.5136410425968397E-3</v>
      </c>
      <c r="G1137">
        <f t="shared" si="137"/>
        <v>1.7470093765532801E-6</v>
      </c>
      <c r="H1137">
        <f t="shared" si="138"/>
        <v>8.7298426656763769E-5</v>
      </c>
      <c r="I1137">
        <f t="shared" si="142"/>
        <v>8.904543603331705E-5</v>
      </c>
      <c r="J1137">
        <f t="shared" si="143"/>
        <v>0.1089620337752663</v>
      </c>
    </row>
    <row r="1138" spans="3:10">
      <c r="C1138">
        <f t="shared" si="136"/>
        <v>80.262000000000015</v>
      </c>
      <c r="D1138">
        <f t="shared" si="139"/>
        <v>-0.10774229403724048</v>
      </c>
      <c r="E1138">
        <f t="shared" si="140"/>
        <v>1.9804820710068042E-3</v>
      </c>
      <c r="F1138">
        <f t="shared" si="141"/>
        <v>1.505227414582226E-3</v>
      </c>
      <c r="G1138">
        <f t="shared" si="137"/>
        <v>1.9611546167896999E-6</v>
      </c>
      <c r="H1138">
        <f t="shared" si="138"/>
        <v>8.706301443305389E-5</v>
      </c>
      <c r="I1138">
        <f t="shared" si="142"/>
        <v>8.9024169049843588E-5</v>
      </c>
      <c r="J1138">
        <f t="shared" si="143"/>
        <v>0.10894902113670325</v>
      </c>
    </row>
    <row r="1139" spans="3:10">
      <c r="C1139">
        <f t="shared" si="136"/>
        <v>80.33550000000001</v>
      </c>
      <c r="D1139">
        <f t="shared" si="139"/>
        <v>-0.10758859699022105</v>
      </c>
      <c r="E1139">
        <f t="shared" si="140"/>
        <v>2.0911162859785976E-3</v>
      </c>
      <c r="F1139">
        <f t="shared" si="141"/>
        <v>1.4967264428385142E-3</v>
      </c>
      <c r="G1139">
        <f t="shared" si="137"/>
        <v>2.186383660742462E-6</v>
      </c>
      <c r="H1139">
        <f t="shared" si="138"/>
        <v>8.6814796517431519E-5</v>
      </c>
      <c r="I1139">
        <f t="shared" si="142"/>
        <v>8.9001180178173986E-5</v>
      </c>
      <c r="J1139">
        <f t="shared" si="143"/>
        <v>0.10893495317737338</v>
      </c>
    </row>
    <row r="1140" spans="3:10">
      <c r="C1140">
        <f t="shared" si="136"/>
        <v>80.409000000000006</v>
      </c>
      <c r="D1140">
        <f t="shared" si="139"/>
        <v>-0.1074268142527758</v>
      </c>
      <c r="E1140">
        <f t="shared" si="140"/>
        <v>2.2011256795272283E-3</v>
      </c>
      <c r="F1140">
        <f t="shared" si="141"/>
        <v>1.4881391757381121E-3</v>
      </c>
      <c r="G1140">
        <f t="shared" si="137"/>
        <v>2.4224771285371012E-6</v>
      </c>
      <c r="H1140">
        <f t="shared" si="138"/>
        <v>8.6553903153752953E-5</v>
      </c>
      <c r="I1140">
        <f t="shared" si="142"/>
        <v>8.8976380282290056E-5</v>
      </c>
      <c r="J1140">
        <f t="shared" si="143"/>
        <v>0.10891977493078109</v>
      </c>
    </row>
    <row r="1141" spans="3:10">
      <c r="C1141">
        <f t="shared" si="136"/>
        <v>80.482500000000002</v>
      </c>
      <c r="D1141">
        <f t="shared" si="139"/>
        <v>-0.10725699221546842</v>
      </c>
      <c r="E1141">
        <f t="shared" si="140"/>
        <v>2.3105039089439793E-3</v>
      </c>
      <c r="F1141">
        <f t="shared" si="141"/>
        <v>1.4794666643311635E-3</v>
      </c>
      <c r="G1141">
        <f t="shared" si="137"/>
        <v>2.6692141566227042E-6</v>
      </c>
      <c r="H1141">
        <f t="shared" si="138"/>
        <v>8.6280467843317886E-5</v>
      </c>
      <c r="I1141">
        <f t="shared" si="142"/>
        <v>8.894968199994059E-5</v>
      </c>
      <c r="J1141">
        <f t="shared" si="143"/>
        <v>0.10890343245275641</v>
      </c>
    </row>
    <row r="1142" spans="3:10">
      <c r="C1142">
        <f t="shared" ref="C1142:C1205" si="144">C1141+delta_t</f>
        <v>80.555999999999997</v>
      </c>
      <c r="D1142">
        <f t="shared" si="139"/>
        <v>-0.10707917772937366</v>
      </c>
      <c r="E1142">
        <f t="shared" si="140"/>
        <v>2.41924470877232E-3</v>
      </c>
      <c r="F1142">
        <f t="shared" si="141"/>
        <v>1.4707099622493548E-3</v>
      </c>
      <c r="G1142">
        <f t="shared" ref="G1142:G1205" si="145">0.5*m*(E1142)^2</f>
        <v>2.9263724804614337E-6</v>
      </c>
      <c r="H1142">
        <f t="shared" ref="H1142:H1205" si="146">0.5*k*(D1142)^2</f>
        <v>8.5994627273990932E-5</v>
      </c>
      <c r="I1142">
        <f t="shared" si="142"/>
        <v>8.892099975445237E-5</v>
      </c>
      <c r="J1142">
        <f t="shared" si="143"/>
        <v>0.10888587282376741</v>
      </c>
    </row>
    <row r="1143" spans="3:10">
      <c r="C1143">
        <f t="shared" si="144"/>
        <v>80.629499999999993</v>
      </c>
      <c r="D1143">
        <f t="shared" ref="D1143:D1206" si="147">D1142+delta_t*E1143</f>
        <v>-0.10689341810038533</v>
      </c>
      <c r="E1143">
        <f t="shared" ref="E1143:E1206" si="148">E1142+delta_t*F1142</f>
        <v>2.5273418909976474E-3</v>
      </c>
      <c r="F1143">
        <f t="shared" ref="F1143:F1206" si="149">-(k/m)*D1143-(b/m)*E1143 + (F_0/m)*COS(omega*C1143)</f>
        <v>1.4618701256099117E-3</v>
      </c>
      <c r="G1143">
        <f t="shared" si="145"/>
        <v>3.1937285169957822E-6</v>
      </c>
      <c r="H1143">
        <f t="shared" si="146"/>
        <v>8.5696521248878384E-5</v>
      </c>
      <c r="I1143">
        <f t="shared" ref="I1143:I1206" si="150">G1143+H1143</f>
        <v>8.8890249765874173E-5</v>
      </c>
      <c r="J1143">
        <f t="shared" si="143"/>
        <v>0.10886704415072798</v>
      </c>
    </row>
    <row r="1144" spans="3:10">
      <c r="C1144">
        <f t="shared" si="144"/>
        <v>80.702999999999989</v>
      </c>
      <c r="D1144">
        <f t="shared" si="147"/>
        <v>-0.10669976108351092</v>
      </c>
      <c r="E1144">
        <f t="shared" si="148"/>
        <v>2.6347893452299759E-3</v>
      </c>
      <c r="F1144">
        <f t="shared" si="149"/>
        <v>1.452948212919785E-3</v>
      </c>
      <c r="G1144">
        <f t="shared" si="145"/>
        <v>3.4710574468687027E-6</v>
      </c>
      <c r="H1144">
        <f t="shared" si="146"/>
        <v>8.5386292614587344E-5</v>
      </c>
      <c r="I1144">
        <f t="shared" si="150"/>
        <v>8.8857350061456053E-5</v>
      </c>
      <c r="J1144">
        <f t="shared" si="143"/>
        <v>0.10884689556832022</v>
      </c>
    </row>
    <row r="1145" spans="3:10">
      <c r="C1145">
        <f t="shared" si="144"/>
        <v>80.776499999999984</v>
      </c>
      <c r="D1145">
        <f t="shared" si="147"/>
        <v>-0.10649825487715328</v>
      </c>
      <c r="E1145">
        <f t="shared" si="148"/>
        <v>2.74158103887958E-3</v>
      </c>
      <c r="F1145">
        <f t="shared" si="149"/>
        <v>1.4439452849800427E-3</v>
      </c>
      <c r="G1145">
        <f t="shared" si="145"/>
        <v>3.7581332963720187E-6</v>
      </c>
      <c r="H1145">
        <f t="shared" si="146"/>
        <v>8.5064087189093264E-5</v>
      </c>
      <c r="I1145">
        <f t="shared" si="150"/>
        <v>8.8822220485465278E-5</v>
      </c>
      <c r="J1145">
        <f t="shared" si="143"/>
        <v>0.10882537723984867</v>
      </c>
    </row>
    <row r="1146" spans="3:10">
      <c r="C1146">
        <f t="shared" si="144"/>
        <v>80.84999999999998</v>
      </c>
      <c r="D1146">
        <f t="shared" si="147"/>
        <v>-0.10628894811737985</v>
      </c>
      <c r="E1146">
        <f t="shared" si="148"/>
        <v>2.8477110173256133E-3</v>
      </c>
      <c r="F1146">
        <f t="shared" si="149"/>
        <v>1.4348624047904634E-3</v>
      </c>
      <c r="G1146">
        <f t="shared" si="145"/>
        <v>4.0547290190988401E-6</v>
      </c>
      <c r="H1146">
        <f t="shared" si="146"/>
        <v>8.473005368924299E-5</v>
      </c>
      <c r="I1146">
        <f t="shared" si="150"/>
        <v>8.8784782708341834E-5</v>
      </c>
      <c r="J1146">
        <f t="shared" si="143"/>
        <v>0.10880244035764507</v>
      </c>
    </row>
    <row r="1147" spans="3:10">
      <c r="C1147">
        <f t="shared" si="144"/>
        <v>80.923499999999976</v>
      </c>
      <c r="D1147">
        <f t="shared" si="147"/>
        <v>-0.10607188987218014</v>
      </c>
      <c r="E1147">
        <f t="shared" si="148"/>
        <v>2.9531734040777126E-3</v>
      </c>
      <c r="F1147">
        <f t="shared" si="149"/>
        <v>1.42570063745435E-3</v>
      </c>
      <c r="G1147">
        <f t="shared" si="145"/>
        <v>4.3606165772759723E-6</v>
      </c>
      <c r="H1147">
        <f t="shared" si="146"/>
        <v>8.4384343657919325E-5</v>
      </c>
      <c r="I1147">
        <f t="shared" si="150"/>
        <v>8.8744960235195302E-5</v>
      </c>
      <c r="J1147">
        <f t="shared" si="143"/>
        <v>0.10877803714304055</v>
      </c>
    </row>
    <row r="1148" spans="3:10">
      <c r="C1148">
        <f t="shared" si="144"/>
        <v>80.996999999999971</v>
      </c>
      <c r="D1148">
        <f t="shared" si="147"/>
        <v>-0.10584712963571173</v>
      </c>
      <c r="E1148">
        <f t="shared" si="148"/>
        <v>3.0579624009306073E-3</v>
      </c>
      <c r="F1148">
        <f t="shared" si="149"/>
        <v>1.416461050083562E-3</v>
      </c>
      <c r="G1148">
        <f t="shared" si="145"/>
        <v>4.6755670227526419E-6</v>
      </c>
      <c r="H1148">
        <f t="shared" si="146"/>
        <v>8.4027111390893729E-5</v>
      </c>
      <c r="I1148">
        <f t="shared" si="150"/>
        <v>8.8702678413646365E-5</v>
      </c>
      <c r="J1148">
        <f t="shared" si="143"/>
        <v>0.10875212084592273</v>
      </c>
    </row>
    <row r="1149" spans="3:10">
      <c r="C1149">
        <f t="shared" si="144"/>
        <v>81.070499999999967</v>
      </c>
      <c r="D1149">
        <f t="shared" si="147"/>
        <v>-0.10561471732253552</v>
      </c>
      <c r="E1149">
        <f t="shared" si="148"/>
        <v>3.162072288111749E-3</v>
      </c>
      <c r="F1149">
        <f t="shared" si="149"/>
        <v>1.4071447117037748E-3</v>
      </c>
      <c r="G1149">
        <f t="shared" si="145"/>
        <v>4.9993505776221361E-6</v>
      </c>
      <c r="H1149">
        <f t="shared" si="146"/>
        <v>8.3658513863393139E-5</v>
      </c>
      <c r="I1149">
        <f t="shared" si="150"/>
        <v>8.8657864441015272E-5</v>
      </c>
      <c r="J1149">
        <f t="shared" si="143"/>
        <v>0.10872464574389455</v>
      </c>
    </row>
    <row r="1150" spans="3:10">
      <c r="C1150">
        <f t="shared" si="144"/>
        <v>81.143999999999963</v>
      </c>
      <c r="D1150">
        <f t="shared" si="147"/>
        <v>-0.10537470326184051</v>
      </c>
      <c r="E1150">
        <f t="shared" si="148"/>
        <v>3.2654974244219763E-3</v>
      </c>
      <c r="F1150">
        <f t="shared" si="149"/>
        <v>1.3977526931599768E-3</v>
      </c>
      <c r="G1150">
        <f t="shared" si="145"/>
        <v>5.3317367144532805E-6</v>
      </c>
      <c r="H1150">
        <f t="shared" si="146"/>
        <v>8.3278710656407051E-5</v>
      </c>
      <c r="I1150">
        <f t="shared" si="150"/>
        <v>8.8610447370860335E-5</v>
      </c>
      <c r="J1150">
        <f t="shared" si="143"/>
        <v>0.10869556714105094</v>
      </c>
    </row>
    <row r="1151" spans="3:10">
      <c r="C1151">
        <f t="shared" si="144"/>
        <v>81.217499999999959</v>
      </c>
      <c r="D1151">
        <f t="shared" si="147"/>
        <v>-0.10512713819165886</v>
      </c>
      <c r="E1151">
        <f t="shared" si="148"/>
        <v>3.3682322473692346E-3</v>
      </c>
      <c r="F1151">
        <f t="shared" si="149"/>
        <v>1.3882860670222058E-3</v>
      </c>
      <c r="G1151">
        <f t="shared" si="145"/>
        <v>5.6724942361090023E-6</v>
      </c>
      <c r="H1151">
        <f t="shared" si="146"/>
        <v>8.2887863882761043E-5</v>
      </c>
      <c r="I1151">
        <f t="shared" si="150"/>
        <v>8.8560358118870041E-5</v>
      </c>
      <c r="J1151">
        <f t="shared" si="143"/>
        <v>0.10866484136638986</v>
      </c>
    </row>
    <row r="1152" spans="3:10">
      <c r="C1152">
        <f t="shared" si="144"/>
        <v>81.290999999999954</v>
      </c>
      <c r="D1152">
        <f t="shared" si="147"/>
        <v>-0.10487207325307166</v>
      </c>
      <c r="E1152">
        <f t="shared" si="148"/>
        <v>3.4702712732953668E-3</v>
      </c>
      <c r="F1152">
        <f t="shared" si="149"/>
        <v>1.3787459074915344E-3</v>
      </c>
      <c r="G1152">
        <f t="shared" si="145"/>
        <v>6.0213913551295229E-6</v>
      </c>
      <c r="H1152">
        <f t="shared" si="146"/>
        <v>8.2486138112982201E-5</v>
      </c>
      <c r="I1152">
        <f t="shared" si="150"/>
        <v>8.8507529468111727E-5</v>
      </c>
      <c r="J1152">
        <f t="shared" si="143"/>
        <v>0.10863242577187331</v>
      </c>
    </row>
    <row r="1153" spans="3:10">
      <c r="C1153">
        <f t="shared" si="144"/>
        <v>81.36449999999995</v>
      </c>
      <c r="D1153">
        <f t="shared" si="147"/>
        <v>-0.1046095599844057</v>
      </c>
      <c r="E1153">
        <f t="shared" si="148"/>
        <v>3.5716090974959947E-3</v>
      </c>
      <c r="F1153">
        <f t="shared" si="149"/>
        <v>1.3691332903063098E-3</v>
      </c>
      <c r="G1153">
        <f t="shared" si="145"/>
        <v>6.3781957726580765E-6</v>
      </c>
      <c r="H1153">
        <f t="shared" si="146"/>
        <v>8.2073700300982295E-5</v>
      </c>
      <c r="I1153">
        <f t="shared" si="150"/>
        <v>8.8451896073640375E-5</v>
      </c>
      <c r="J1153">
        <f t="shared" si="143"/>
        <v>0.10859827873015322</v>
      </c>
    </row>
    <row r="1154" spans="3:10">
      <c r="C1154">
        <f t="shared" si="144"/>
        <v>81.437999999999946</v>
      </c>
      <c r="D1154">
        <f t="shared" si="147"/>
        <v>-0.10433965031542219</v>
      </c>
      <c r="E1154">
        <f t="shared" si="148"/>
        <v>3.6722403943335083E-3</v>
      </c>
      <c r="F1154">
        <f t="shared" si="149"/>
        <v>1.3594492926486564E-3</v>
      </c>
      <c r="G1154">
        <f t="shared" si="145"/>
        <v>6.7426747568873604E-6</v>
      </c>
      <c r="H1154">
        <f t="shared" si="146"/>
        <v>8.1650719709584375E-5</v>
      </c>
      <c r="I1154">
        <f t="shared" si="150"/>
        <v>8.839339446647174E-5</v>
      </c>
      <c r="J1154">
        <f t="shared" si="143"/>
        <v>0.10856235963197788</v>
      </c>
    </row>
    <row r="1155" spans="3:10">
      <c r="C1155">
        <f t="shared" si="144"/>
        <v>81.511499999999941</v>
      </c>
      <c r="D1155">
        <f t="shared" si="147"/>
        <v>-0.10406239656149747</v>
      </c>
      <c r="E1155">
        <f t="shared" si="148"/>
        <v>3.7721599173431847E-3</v>
      </c>
      <c r="F1155">
        <f t="shared" si="149"/>
        <v>1.3496949930512439E-3</v>
      </c>
      <c r="G1155">
        <f t="shared" si="145"/>
        <v>7.114595221005271E-6</v>
      </c>
      <c r="H1155">
        <f t="shared" si="146"/>
        <v>8.1217367835917695E-5</v>
      </c>
      <c r="I1155">
        <f t="shared" si="150"/>
        <v>8.8331963056922965E-5</v>
      </c>
      <c r="J1155">
        <f t="shared" si="143"/>
        <v>0.10852462888329265</v>
      </c>
    </row>
    <row r="1156" spans="3:10">
      <c r="C1156">
        <f t="shared" si="144"/>
        <v>81.584999999999937</v>
      </c>
      <c r="D1156">
        <f t="shared" si="147"/>
        <v>-0.10377785141779654</v>
      </c>
      <c r="E1156">
        <f t="shared" si="148"/>
        <v>3.871362499332451E-3</v>
      </c>
      <c r="F1156">
        <f t="shared" si="149"/>
        <v>1.3398714713043307E-3</v>
      </c>
      <c r="G1156">
        <f t="shared" si="145"/>
        <v>7.4937238006188006E-6</v>
      </c>
      <c r="H1156">
        <f t="shared" si="146"/>
        <v>8.0773818336706904E-5</v>
      </c>
      <c r="I1156">
        <f t="shared" si="150"/>
        <v>8.8267542137325701E-5</v>
      </c>
      <c r="J1156">
        <f t="shared" si="143"/>
        <v>0.10848504790205005</v>
      </c>
    </row>
    <row r="1157" spans="3:10">
      <c r="C1157">
        <f t="shared" si="144"/>
        <v>81.658499999999933</v>
      </c>
      <c r="D1157">
        <f t="shared" si="147"/>
        <v>-0.10348606795343974</v>
      </c>
      <c r="E1157">
        <f t="shared" si="148"/>
        <v>3.9698430524733189E-3</v>
      </c>
      <c r="F1157">
        <f t="shared" si="149"/>
        <v>1.3299798083630902E-3</v>
      </c>
      <c r="G1157">
        <f t="shared" si="145"/>
        <v>7.8798269306353395E-6</v>
      </c>
      <c r="H1157">
        <f t="shared" si="146"/>
        <v>8.0320246953479615E-5</v>
      </c>
      <c r="I1157">
        <f t="shared" si="150"/>
        <v>8.8200073884114947E-5</v>
      </c>
      <c r="J1157">
        <f t="shared" si="143"/>
        <v>0.10844357911474209</v>
      </c>
    </row>
    <row r="1158" spans="3:10">
      <c r="C1158">
        <f t="shared" si="144"/>
        <v>81.731999999999928</v>
      </c>
      <c r="D1158">
        <f t="shared" si="147"/>
        <v>-0.10318709960566323</v>
      </c>
      <c r="E1158">
        <f t="shared" si="148"/>
        <v>4.0675965683880056E-3</v>
      </c>
      <c r="F1158">
        <f t="shared" si="149"/>
        <v>1.3200210862552202E-3</v>
      </c>
      <c r="G1158">
        <f t="shared" si="145"/>
        <v>8.2726709215809395E-6</v>
      </c>
      <c r="H1158">
        <f t="shared" si="146"/>
        <v>7.9856831437717993E-5</v>
      </c>
      <c r="I1158">
        <f t="shared" si="150"/>
        <v>8.8129502359298931E-5</v>
      </c>
      <c r="J1158">
        <f t="shared" si="143"/>
        <v>0.10840018595266888</v>
      </c>
    </row>
    <row r="1159" spans="3:10">
      <c r="C1159">
        <f t="shared" si="144"/>
        <v>81.805499999999924</v>
      </c>
      <c r="D1159">
        <f t="shared" si="147"/>
        <v>-0.10288100017397349</v>
      </c>
      <c r="E1159">
        <f t="shared" si="148"/>
        <v>4.1646181182277645E-3</v>
      </c>
      <c r="F1159">
        <f t="shared" si="149"/>
        <v>1.3099963879888476E-3</v>
      </c>
      <c r="G1159">
        <f t="shared" si="145"/>
        <v>8.6720220353354832E-6</v>
      </c>
      <c r="H1159">
        <f t="shared" si="146"/>
        <v>7.9383751475978486E-5</v>
      </c>
      <c r="I1159">
        <f t="shared" si="150"/>
        <v>8.805577351131397E-5</v>
      </c>
      <c r="J1159">
        <f t="shared" si="143"/>
        <v>0.1083548328479562</v>
      </c>
    </row>
    <row r="1160" spans="3:10">
      <c r="C1160">
        <f t="shared" si="144"/>
        <v>81.87899999999992</v>
      </c>
      <c r="D1160">
        <f t="shared" si="147"/>
        <v>-0.10256782381429673</v>
      </c>
      <c r="E1160">
        <f t="shared" si="148"/>
        <v>4.2609028527449445E-3</v>
      </c>
      <c r="F1160">
        <f t="shared" si="149"/>
        <v>1.2999067974607339E-3</v>
      </c>
      <c r="G1160">
        <f t="shared" si="145"/>
        <v>9.0776465602650032E-6</v>
      </c>
      <c r="H1160">
        <f t="shared" si="146"/>
        <v>7.8901188615004605E-5</v>
      </c>
      <c r="I1160">
        <f t="shared" si="150"/>
        <v>8.7978835175269604E-5</v>
      </c>
      <c r="J1160">
        <f t="shared" si="143"/>
        <v>0.10830748522933498</v>
      </c>
    </row>
    <row r="1161" spans="3:10">
      <c r="C1161">
        <f t="shared" si="144"/>
        <v>81.952499999999915</v>
      </c>
      <c r="D1161">
        <f t="shared" si="147"/>
        <v>-0.10224762503312339</v>
      </c>
      <c r="E1161">
        <f t="shared" si="148"/>
        <v>4.3564460023583088E-3</v>
      </c>
      <c r="F1161">
        <f t="shared" si="149"/>
        <v>1.2897533993647854E-3</v>
      </c>
      <c r="G1161">
        <f t="shared" si="145"/>
        <v>9.4893108857318444E-6</v>
      </c>
      <c r="H1161">
        <f t="shared" si="146"/>
        <v>7.8409326186856498E-5</v>
      </c>
      <c r="I1161">
        <f t="shared" si="150"/>
        <v>8.7898637072588345E-5</v>
      </c>
      <c r="J1161">
        <f t="shared" si="143"/>
        <v>0.10825810951769439</v>
      </c>
    </row>
    <row r="1162" spans="3:10">
      <c r="C1162">
        <f t="shared" si="144"/>
        <v>82.025999999999911</v>
      </c>
      <c r="D1162">
        <f t="shared" si="147"/>
        <v>-0.10192045868164834</v>
      </c>
      <c r="E1162">
        <f t="shared" si="148"/>
        <v>4.4512428772116204E-3</v>
      </c>
      <c r="F1162">
        <f t="shared" si="149"/>
        <v>1.2795372791008742E-3</v>
      </c>
      <c r="G1162">
        <f t="shared" si="145"/>
        <v>9.9067815759635927E-6</v>
      </c>
      <c r="H1162">
        <f t="shared" si="146"/>
        <v>7.7908349234081893E-5</v>
      </c>
      <c r="I1162">
        <f t="shared" si="150"/>
        <v>8.7815130810045479E-5</v>
      </c>
      <c r="J1162">
        <f t="shared" si="143"/>
        <v>0.10820667312142104</v>
      </c>
    </row>
    <row r="1163" spans="3:10">
      <c r="C1163">
        <f t="shared" si="144"/>
        <v>82.099499999999907</v>
      </c>
      <c r="D1163">
        <f t="shared" si="147"/>
        <v>-0.10158637994990727</v>
      </c>
      <c r="E1163">
        <f t="shared" si="148"/>
        <v>4.5452888672255351E-3</v>
      </c>
      <c r="F1163">
        <f t="shared" si="149"/>
        <v>1.269259522683979E-3</v>
      </c>
      <c r="G1163">
        <f t="shared" si="145"/>
        <v>1.0329825443262195E-5</v>
      </c>
      <c r="H1163">
        <f t="shared" si="146"/>
        <v>7.7398444434951901E-5</v>
      </c>
      <c r="I1163">
        <f t="shared" si="150"/>
        <v>8.7728269878214094E-5</v>
      </c>
      <c r="J1163">
        <f t="shared" si="143"/>
        <v>0.10815314443153536</v>
      </c>
    </row>
    <row r="1164" spans="3:10">
      <c r="C1164">
        <f t="shared" si="144"/>
        <v>82.172999999999902</v>
      </c>
      <c r="D1164">
        <f t="shared" si="147"/>
        <v>-0.10124544436090978</v>
      </c>
      <c r="E1164">
        <f t="shared" si="148"/>
        <v>4.6385794421428079E-3</v>
      </c>
      <c r="F1164">
        <f t="shared" si="149"/>
        <v>1.2589212166536493E-3</v>
      </c>
      <c r="G1164">
        <f t="shared" si="145"/>
        <v>1.0758209620534942E-5</v>
      </c>
      <c r="H1164">
        <f t="shared" si="146"/>
        <v>7.6879800028785577E-5</v>
      </c>
      <c r="I1164">
        <f t="shared" si="150"/>
        <v>8.7638009649320517E-5</v>
      </c>
      <c r="J1164">
        <f t="shared" si="143"/>
        <v>0.1080974928166363</v>
      </c>
    </row>
    <row r="1165" spans="3:10">
      <c r="C1165">
        <f t="shared" si="144"/>
        <v>82.246499999999898</v>
      </c>
      <c r="D1165">
        <f t="shared" si="147"/>
        <v>-0.10089770776476961</v>
      </c>
      <c r="E1165">
        <f t="shared" si="148"/>
        <v>4.7311101515668513E-3</v>
      </c>
      <c r="F1165">
        <f t="shared" si="149"/>
        <v>1.2485234479838003E-3</v>
      </c>
      <c r="G1165">
        <f t="shared" si="145"/>
        <v>1.1191701633129457E-5</v>
      </c>
      <c r="H1165">
        <f t="shared" si="146"/>
        <v>7.6352605741386375E-5</v>
      </c>
      <c r="I1165">
        <f t="shared" si="150"/>
        <v>8.7544307374515828E-5</v>
      </c>
      <c r="J1165">
        <f t="shared" si="143"/>
        <v>0.10803968861766546</v>
      </c>
    </row>
    <row r="1166" spans="3:10">
      <c r="C1166">
        <f t="shared" si="144"/>
        <v>82.319999999999894</v>
      </c>
      <c r="D1166">
        <f t="shared" si="147"/>
        <v>-0.10054322633283258</v>
      </c>
      <c r="E1166">
        <f t="shared" si="148"/>
        <v>4.8228766249936604E-3</v>
      </c>
      <c r="F1166">
        <f t="shared" si="149"/>
        <v>1.2380673039928437E-3</v>
      </c>
      <c r="G1166">
        <f t="shared" si="145"/>
        <v>1.163006946995512E-5</v>
      </c>
      <c r="H1166">
        <f t="shared" si="146"/>
        <v>7.5817052710613986E-5</v>
      </c>
      <c r="I1166">
        <f t="shared" si="150"/>
        <v>8.7447122180569107E-5</v>
      </c>
      <c r="J1166">
        <f t="shared" si="143"/>
        <v>0.10797970314250056</v>
      </c>
    </row>
    <row r="1167" spans="3:10">
      <c r="C1167">
        <f t="shared" si="144"/>
        <v>82.393499999999889</v>
      </c>
      <c r="D1167">
        <f t="shared" si="147"/>
        <v>-0.10018205655180255</v>
      </c>
      <c r="E1167">
        <f t="shared" si="148"/>
        <v>4.9138745718371344E-3</v>
      </c>
      <c r="F1167">
        <f t="shared" si="149"/>
        <v>1.2275538722541588E-3</v>
      </c>
      <c r="G1167">
        <f t="shared" si="145"/>
        <v>1.2073081653873791E-5</v>
      </c>
      <c r="H1167">
        <f t="shared" si="146"/>
        <v>7.5273333412114238E-5</v>
      </c>
      <c r="I1167">
        <f t="shared" si="150"/>
        <v>8.7346415065988036E-5</v>
      </c>
      <c r="J1167">
        <f t="shared" si="143"/>
        <v>0.10791750866038871</v>
      </c>
    </row>
    <row r="1168" spans="3:10">
      <c r="C1168">
        <f t="shared" si="144"/>
        <v>82.466999999999885</v>
      </c>
      <c r="D1168">
        <f t="shared" si="147"/>
        <v>-9.9814255217866132E-2</v>
      </c>
      <c r="E1168">
        <f t="shared" si="148"/>
        <v>5.004099781447815E-3</v>
      </c>
      <c r="F1168">
        <f t="shared" si="149"/>
        <v>1.2169842405069142E-3</v>
      </c>
      <c r="G1168">
        <f t="shared" si="145"/>
        <v>1.2520507311343035E-5</v>
      </c>
      <c r="H1168">
        <f t="shared" si="146"/>
        <v>7.4721641585229868E-5</v>
      </c>
      <c r="I1168">
        <f t="shared" si="150"/>
        <v>8.7242148896572903E-5</v>
      </c>
      <c r="J1168">
        <f t="shared" si="143"/>
        <v>0.10785307839622871</v>
      </c>
    </row>
    <row r="1169" spans="3:10">
      <c r="C1169">
        <f t="shared" si="144"/>
        <v>82.540499999999881</v>
      </c>
      <c r="D1169">
        <f t="shared" si="147"/>
        <v>-9.9439879430816433E-2</v>
      </c>
      <c r="E1169">
        <f t="shared" si="148"/>
        <v>5.0935481231250733E-3</v>
      </c>
      <c r="F1169">
        <f t="shared" si="149"/>
        <v>1.2063594965672424E-3</v>
      </c>
      <c r="G1169">
        <f t="shared" si="145"/>
        <v>1.2972116241295478E-5</v>
      </c>
      <c r="H1169">
        <f t="shared" si="146"/>
        <v>7.4162172159114817E-5</v>
      </c>
      <c r="I1169">
        <f t="shared" si="150"/>
        <v>8.7134288400410293E-5</v>
      </c>
      <c r="J1169">
        <f t="shared" si="143"/>
        <v>0.10778638652471241</v>
      </c>
    </row>
    <row r="1170" spans="3:10">
      <c r="C1170">
        <f t="shared" si="144"/>
        <v>82.613999999999876</v>
      </c>
      <c r="D1170">
        <f t="shared" si="147"/>
        <v>-9.9058986588176412E-2</v>
      </c>
      <c r="E1170">
        <f t="shared" si="148"/>
        <v>5.1822155461227655E-3</v>
      </c>
      <c r="F1170">
        <f t="shared" si="149"/>
        <v>1.1956807282397712E-3</v>
      </c>
      <c r="G1170">
        <f t="shared" si="145"/>
        <v>1.3427678983238236E-5</v>
      </c>
      <c r="H1170">
        <f t="shared" si="146"/>
        <v>7.3595121179073845E-5</v>
      </c>
      <c r="I1170">
        <f t="shared" si="150"/>
        <v>8.7022800162312082E-5</v>
      </c>
      <c r="J1170">
        <f t="shared" si="143"/>
        <v>0.10771740816433345</v>
      </c>
    </row>
    <row r="1171" spans="3:10">
      <c r="C1171">
        <f t="shared" si="144"/>
        <v>82.687499999999872</v>
      </c>
      <c r="D1171">
        <f t="shared" si="147"/>
        <v>-9.8671634379322262E-2</v>
      </c>
      <c r="E1171">
        <f t="shared" si="148"/>
        <v>5.2700980796483885E-3</v>
      </c>
      <c r="F1171">
        <f t="shared" si="149"/>
        <v>1.184949023229524E-3</v>
      </c>
      <c r="G1171">
        <f t="shared" si="145"/>
        <v>1.3886966884556817E-5</v>
      </c>
      <c r="H1171">
        <f t="shared" si="146"/>
        <v>7.3020685733149885E-5</v>
      </c>
      <c r="I1171">
        <f t="shared" si="150"/>
        <v>8.6907652617706702E-5</v>
      </c>
      <c r="J1171">
        <f t="shared" si="143"/>
        <v>0.1076461193712724</v>
      </c>
    </row>
    <row r="1172" spans="3:10">
      <c r="C1172">
        <f t="shared" si="144"/>
        <v>82.760999999999868</v>
      </c>
      <c r="D1172">
        <f t="shared" si="147"/>
        <v>-9.8277880779607363E-2</v>
      </c>
      <c r="E1172">
        <f t="shared" si="148"/>
        <v>5.3571918328557582E-3</v>
      </c>
      <c r="F1172">
        <f t="shared" si="149"/>
        <v>1.1741654690541879E-3</v>
      </c>
      <c r="G1172">
        <f t="shared" si="145"/>
        <v>1.4349752167008219E-5</v>
      </c>
      <c r="H1172">
        <f t="shared" si="146"/>
        <v>7.2439063878980382E-5</v>
      </c>
      <c r="I1172">
        <f t="shared" si="150"/>
        <v>8.6788816045988606E-5</v>
      </c>
      <c r="J1172">
        <f t="shared" si="143"/>
        <v>0.10757249713316666</v>
      </c>
    </row>
    <row r="1173" spans="3:10">
      <c r="C1173">
        <f t="shared" si="144"/>
        <v>82.834499999999863</v>
      </c>
      <c r="D1173">
        <f t="shared" si="147"/>
        <v>-9.787778404448727E-2</v>
      </c>
      <c r="E1173">
        <f t="shared" si="148"/>
        <v>5.4434929948312411E-3</v>
      </c>
      <c r="F1173">
        <f t="shared" si="149"/>
        <v>1.1633311529567595E-3</v>
      </c>
      <c r="G1173">
        <f t="shared" si="145"/>
        <v>1.4815807992388398E-5</v>
      </c>
      <c r="H1173">
        <f t="shared" si="146"/>
        <v>7.1850454570944645E-5</v>
      </c>
      <c r="I1173">
        <f t="shared" si="150"/>
        <v>8.6666262563333041E-5</v>
      </c>
      <c r="J1173">
        <f t="shared" si="143"/>
        <v>0.1074965193627732</v>
      </c>
    </row>
    <row r="1174" spans="3:10">
      <c r="C1174">
        <f t="shared" si="144"/>
        <v>82.907999999999859</v>
      </c>
      <c r="D1174">
        <f t="shared" si="147"/>
        <v>-9.7471402703646112E-2</v>
      </c>
      <c r="E1174">
        <f t="shared" si="148"/>
        <v>5.5289978345735629E-3</v>
      </c>
      <c r="F1174">
        <f t="shared" si="149"/>
        <v>1.152447161818572E-3</v>
      </c>
      <c r="G1174">
        <f t="shared" si="145"/>
        <v>1.5284908527359574E-5</v>
      </c>
      <c r="H1174">
        <f t="shared" si="146"/>
        <v>7.1255057587622626E-5</v>
      </c>
      <c r="I1174">
        <f t="shared" si="150"/>
        <v>8.6539966114982197E-5</v>
      </c>
      <c r="J1174">
        <f t="shared" si="143"/>
        <v>0.10741816489153169</v>
      </c>
    </row>
    <row r="1175" spans="3:10">
      <c r="C1175">
        <f t="shared" si="144"/>
        <v>82.981499999999855</v>
      </c>
      <c r="D1175">
        <f t="shared" si="147"/>
        <v>-9.7058795555125019E-2</v>
      </c>
      <c r="E1175">
        <f t="shared" si="148"/>
        <v>5.6137027009672278E-3</v>
      </c>
      <c r="F1175">
        <f t="shared" si="149"/>
        <v>1.1415145820727105E-3</v>
      </c>
      <c r="G1175">
        <f t="shared" si="145"/>
        <v>1.5756829007423374E-5</v>
      </c>
      <c r="H1175">
        <f t="shared" si="146"/>
        <v>7.0653073459586669E-5</v>
      </c>
      <c r="I1175">
        <f t="shared" si="150"/>
        <v>8.640990246701005E-5</v>
      </c>
      <c r="J1175">
        <f t="shared" si="143"/>
        <v>0.10733741346303569</v>
      </c>
    </row>
    <row r="1176" spans="3:10">
      <c r="C1176">
        <f t="shared" si="144"/>
        <v>83.054999999999851</v>
      </c>
      <c r="D1176">
        <f t="shared" si="147"/>
        <v>-9.6640021659452929E-2</v>
      </c>
      <c r="E1176">
        <f t="shared" si="148"/>
        <v>5.6976040227495724E-3</v>
      </c>
      <c r="F1176">
        <f t="shared" si="149"/>
        <v>1.1305344996178179E-3</v>
      </c>
      <c r="G1176">
        <f t="shared" si="145"/>
        <v>1.6231345800026056E-5</v>
      </c>
      <c r="H1176">
        <f t="shared" si="146"/>
        <v>7.0044703397546489E-5</v>
      </c>
      <c r="I1176">
        <f t="shared" si="150"/>
        <v>8.6276049197572542E-5</v>
      </c>
      <c r="J1176">
        <f t="shared" si="143"/>
        <v>0.1072542457264187</v>
      </c>
    </row>
    <row r="1177" spans="3:10">
      <c r="C1177">
        <f t="shared" si="144"/>
        <v>83.128499999999846</v>
      </c>
      <c r="D1177">
        <f t="shared" si="147"/>
        <v>-9.6215140333780272E-2</v>
      </c>
      <c r="E1177">
        <f t="shared" si="148"/>
        <v>5.7806983084714818E-3</v>
      </c>
      <c r="F1177">
        <f t="shared" si="149"/>
        <v>1.1195079997323011E-3</v>
      </c>
      <c r="G1177">
        <f t="shared" si="145"/>
        <v>1.6708236466782526E-5</v>
      </c>
      <c r="H1177">
        <f t="shared" si="146"/>
        <v>6.9430149220867736E-5</v>
      </c>
      <c r="I1177">
        <f t="shared" si="150"/>
        <v>8.6138385687650255E-5</v>
      </c>
      <c r="J1177">
        <f t="shared" si="143"/>
        <v>0.10716864322966257</v>
      </c>
    </row>
    <row r="1178" spans="3:10">
      <c r="C1178">
        <f t="shared" si="144"/>
        <v>83.201999999999842</v>
      </c>
      <c r="D1178">
        <f t="shared" si="147"/>
        <v>-9.5784211146016068E-2</v>
      </c>
      <c r="E1178">
        <f t="shared" si="148"/>
        <v>5.8629821464518056E-3</v>
      </c>
      <c r="F1178">
        <f t="shared" si="149"/>
        <v>1.10843616698894E-3</v>
      </c>
      <c r="G1178">
        <f t="shared" si="145"/>
        <v>1.7187279824806311E-5</v>
      </c>
      <c r="H1178">
        <f t="shared" si="146"/>
        <v>6.8809613286484407E-5</v>
      </c>
      <c r="I1178">
        <f t="shared" si="150"/>
        <v>8.5996893111290714E-5</v>
      </c>
      <c r="J1178">
        <f t="shared" si="143"/>
        <v>0.10708058841283401</v>
      </c>
    </row>
    <row r="1179" spans="3:10">
      <c r="C1179">
        <f t="shared" si="144"/>
        <v>83.275499999999838</v>
      </c>
      <c r="D1179">
        <f t="shared" si="147"/>
        <v>-9.5347293908968747E-2</v>
      </c>
      <c r="E1179">
        <f t="shared" si="148"/>
        <v>5.9444522047254929E-3</v>
      </c>
      <c r="F1179">
        <f t="shared" si="149"/>
        <v>1.0973200851699036E-3</v>
      </c>
      <c r="G1179">
        <f t="shared" si="145"/>
        <v>1.7668256007132886E-5</v>
      </c>
      <c r="H1179">
        <f t="shared" si="146"/>
        <v>6.818329841822452E-5</v>
      </c>
      <c r="I1179">
        <f t="shared" si="150"/>
        <v>8.5851554425357406E-5</v>
      </c>
      <c r="J1179">
        <f t="shared" si="143"/>
        <v>0.10699006460125626</v>
      </c>
    </row>
    <row r="1180" spans="3:10">
      <c r="C1180">
        <f t="shared" si="144"/>
        <v>83.348999999999833</v>
      </c>
      <c r="D1180">
        <f t="shared" si="147"/>
        <v>-9.4904448674491312E-2</v>
      </c>
      <c r="E1180">
        <f t="shared" si="148"/>
        <v>6.025105230985481E-3</v>
      </c>
      <c r="F1180">
        <f t="shared" si="149"/>
        <v>1.0861608371821826E-3</v>
      </c>
      <c r="G1180">
        <f t="shared" si="145"/>
        <v>1.8150946522224305E-5</v>
      </c>
      <c r="H1180">
        <f t="shared" si="146"/>
        <v>6.7551407836568666E-5</v>
      </c>
      <c r="I1180">
        <f t="shared" si="150"/>
        <v>8.5702354358792974E-5</v>
      </c>
      <c r="J1180">
        <f t="shared" si="143"/>
        <v>0.10689705599862138</v>
      </c>
    </row>
    <row r="1181" spans="3:10">
      <c r="C1181">
        <f t="shared" si="144"/>
        <v>83.422499999999829</v>
      </c>
      <c r="D1181">
        <f t="shared" si="147"/>
        <v>-9.4455735727631218E-2</v>
      </c>
      <c r="E1181">
        <f t="shared" si="148"/>
        <v>6.1049380525183715E-3</v>
      </c>
      <c r="F1181">
        <f t="shared" si="149"/>
        <v>1.0749595049734395E-3</v>
      </c>
      <c r="G1181">
        <f t="shared" si="145"/>
        <v>1.8635134312543404E-5</v>
      </c>
      <c r="H1181">
        <f t="shared" si="146"/>
        <v>6.691414508886081E-5</v>
      </c>
      <c r="I1181">
        <f t="shared" si="150"/>
        <v>8.5549279401404211E-5</v>
      </c>
      <c r="J1181">
        <f t="shared" si="143"/>
        <v>0.10680154768004954</v>
      </c>
    </row>
    <row r="1182" spans="3:10">
      <c r="C1182">
        <f t="shared" si="144"/>
        <v>83.495999999999825</v>
      </c>
      <c r="D1182">
        <f t="shared" si="147"/>
        <v>-9.4001215580785377E-2</v>
      </c>
      <c r="E1182">
        <f t="shared" si="148"/>
        <v>6.1839475761339196E-3</v>
      </c>
      <c r="F1182">
        <f t="shared" si="149"/>
        <v>1.0637171694482812E-3</v>
      </c>
      <c r="G1182">
        <f t="shared" si="145"/>
        <v>1.9120603812186289E-5</v>
      </c>
      <c r="H1182">
        <f t="shared" si="146"/>
        <v>6.6271713979989649E-5</v>
      </c>
      <c r="I1182">
        <f t="shared" si="150"/>
        <v>8.5392317792175941E-5</v>
      </c>
      <c r="J1182">
        <f t="shared" si="143"/>
        <v>0.10670352558510017</v>
      </c>
    </row>
    <row r="1183" spans="3:10">
      <c r="C1183">
        <f t="shared" si="144"/>
        <v>83.56949999999982</v>
      </c>
      <c r="D1183">
        <f t="shared" si="147"/>
        <v>-9.3540948967860887E-2</v>
      </c>
      <c r="E1183">
        <f t="shared" si="148"/>
        <v>6.2621307880883683E-3</v>
      </c>
      <c r="F1183">
        <f t="shared" si="149"/>
        <v>1.0524349103849648E-3</v>
      </c>
      <c r="G1183">
        <f t="shared" si="145"/>
        <v>1.9607141003562125E-5</v>
      </c>
      <c r="H1183">
        <f t="shared" si="146"/>
        <v>6.5624318503559661E-5</v>
      </c>
      <c r="I1183">
        <f t="shared" si="150"/>
        <v>8.523145950712179E-5</v>
      </c>
      <c r="J1183">
        <f t="shared" si="143"/>
        <v>0.10660297651074088</v>
      </c>
    </row>
    <row r="1184" spans="3:10">
      <c r="C1184">
        <f t="shared" si="144"/>
        <v>83.642999999999816</v>
      </c>
      <c r="D1184">
        <f t="shared" si="147"/>
        <v>-9.3074996838441768E-2</v>
      </c>
      <c r="E1184">
        <f t="shared" si="148"/>
        <v>6.3394847540016635E-3</v>
      </c>
      <c r="F1184">
        <f t="shared" si="149"/>
        <v>1.0411138063525331E-3</v>
      </c>
      <c r="G1184">
        <f t="shared" si="145"/>
        <v>2.0094533473109767E-5</v>
      </c>
      <c r="H1184">
        <f t="shared" si="146"/>
        <v>6.4972162773569594E-5</v>
      </c>
      <c r="I1184">
        <f t="shared" si="150"/>
        <v>8.5066696246679358E-5</v>
      </c>
      <c r="J1184">
        <f t="shared" si="143"/>
        <v>0.10649988810427885</v>
      </c>
    </row>
    <row r="1185" spans="3:10">
      <c r="C1185">
        <f t="shared" si="144"/>
        <v>83.716499999999812</v>
      </c>
      <c r="D1185">
        <f t="shared" si="147"/>
        <v>-9.2603420351962271E-2</v>
      </c>
      <c r="E1185">
        <f t="shared" si="148"/>
        <v>6.4160066187685747E-3</v>
      </c>
      <c r="F1185">
        <f t="shared" si="149"/>
        <v>1.0297549346283937E-3</v>
      </c>
      <c r="G1185">
        <f t="shared" si="145"/>
        <v>2.0582570466041078E-5</v>
      </c>
      <c r="H1185">
        <f t="shared" si="146"/>
        <v>6.431545095661665E-5</v>
      </c>
      <c r="I1185">
        <f t="shared" si="150"/>
        <v>8.4898021422657728E-5</v>
      </c>
      <c r="J1185">
        <f t="shared" si="143"/>
        <v>0.1063942488562596</v>
      </c>
    </row>
    <row r="1186" spans="3:10">
      <c r="C1186">
        <f t="shared" si="144"/>
        <v>83.789999999999807</v>
      </c>
      <c r="D1186">
        <f t="shared" si="147"/>
        <v>-9.2126280871887178E-2</v>
      </c>
      <c r="E1186">
        <f t="shared" si="148"/>
        <v>6.4916936064637618E-3</v>
      </c>
      <c r="F1186">
        <f t="shared" si="149"/>
        <v>1.018359371116337E-3</v>
      </c>
      <c r="G1186">
        <f t="shared" si="145"/>
        <v>2.1071042940101241E-5</v>
      </c>
      <c r="H1186">
        <f t="shared" si="146"/>
        <v>6.3654387204643847E-5</v>
      </c>
      <c r="I1186">
        <f t="shared" si="150"/>
        <v>8.4725430144745085E-5</v>
      </c>
      <c r="J1186">
        <f t="shared" si="143"/>
        <v>0.10628604809333793</v>
      </c>
    </row>
    <row r="1187" spans="3:10">
      <c r="C1187">
        <f t="shared" si="144"/>
        <v>83.863499999999803</v>
      </c>
      <c r="D1187">
        <f t="shared" si="147"/>
        <v>-9.1643639959899478E-2</v>
      </c>
      <c r="E1187">
        <f t="shared" si="148"/>
        <v>6.5665430202408127E-3</v>
      </c>
      <c r="F1187">
        <f t="shared" si="149"/>
        <v>1.0069281902650067E-3</v>
      </c>
      <c r="G1187">
        <f t="shared" si="145"/>
        <v>2.1559743618336668E-5</v>
      </c>
      <c r="H1187">
        <f t="shared" si="146"/>
        <v>6.2989175588247639E-5</v>
      </c>
      <c r="I1187">
        <f t="shared" si="150"/>
        <v>8.4548919206584307E-5</v>
      </c>
      <c r="J1187">
        <f t="shared" si="143"/>
        <v>0.1061752759711251</v>
      </c>
    </row>
    <row r="1188" spans="3:10">
      <c r="C1188">
        <f t="shared" si="144"/>
        <v>83.936999999999799</v>
      </c>
      <c r="D1188">
        <f t="shared" si="147"/>
        <v>-9.1155559370095923E-2</v>
      </c>
      <c r="E1188">
        <f t="shared" si="148"/>
        <v>6.6405522422252911E-3</v>
      </c>
      <c r="F1188">
        <f t="shared" si="149"/>
        <v>9.9546246498682239E-4</v>
      </c>
      <c r="G1188">
        <f t="shared" si="145"/>
        <v>2.2048467040861669E-5</v>
      </c>
      <c r="H1188">
        <f t="shared" si="146"/>
        <v>6.2320020030563118E-5</v>
      </c>
      <c r="I1188">
        <f t="shared" si="150"/>
        <v>8.4368487071424781E-5</v>
      </c>
      <c r="J1188">
        <f t="shared" si="143"/>
        <v>0.10606192346701668</v>
      </c>
    </row>
    <row r="1189" spans="3:10">
      <c r="C1189">
        <f t="shared" si="144"/>
        <v>84.010499999999794</v>
      </c>
      <c r="D1189">
        <f t="shared" si="147"/>
        <v>-9.066210104319089E-2</v>
      </c>
      <c r="E1189">
        <f t="shared" si="148"/>
        <v>6.7137187334018224E-3</v>
      </c>
      <c r="F1189">
        <f t="shared" si="149"/>
        <v>9.8396326657736134E-4</v>
      </c>
      <c r="G1189">
        <f t="shared" si="145"/>
        <v>2.2537009615615285E-5</v>
      </c>
      <c r="H1189">
        <f t="shared" si="146"/>
        <v>6.1647124241743156E-5</v>
      </c>
      <c r="I1189">
        <f t="shared" si="150"/>
        <v>8.4184133857358444E-5</v>
      </c>
      <c r="J1189">
        <f t="shared" si="143"/>
        <v>0.10594598237300519</v>
      </c>
    </row>
    <row r="1190" spans="3:10">
      <c r="C1190">
        <f t="shared" si="144"/>
        <v>84.08399999999979</v>
      </c>
      <c r="D1190">
        <f t="shared" si="147"/>
        <v>-9.0163327100728982E-2</v>
      </c>
      <c r="E1190">
        <f t="shared" si="148"/>
        <v>6.7860400334952588E-3</v>
      </c>
      <c r="F1190">
        <f t="shared" si="149"/>
        <v>9.7243166463520012E-4</v>
      </c>
      <c r="G1190">
        <f t="shared" si="145"/>
        <v>2.3025169668100167E-5</v>
      </c>
      <c r="H1190">
        <f t="shared" si="146"/>
        <v>6.0970691654047865E-5</v>
      </c>
      <c r="I1190">
        <f t="shared" si="150"/>
        <v>8.3995861322148029E-5</v>
      </c>
      <c r="J1190">
        <f t="shared" si="143"/>
        <v>0.10582744528848084</v>
      </c>
    </row>
    <row r="1191" spans="3:10">
      <c r="C1191">
        <f t="shared" si="144"/>
        <v>84.157499999999786</v>
      </c>
      <c r="D1191">
        <f t="shared" si="147"/>
        <v>-8.9659299839306802E-2</v>
      </c>
      <c r="E1191">
        <f t="shared" si="148"/>
        <v>6.8575137608459461E-3</v>
      </c>
      <c r="F1191">
        <f t="shared" si="149"/>
        <v>9.6086872698222911E-4</v>
      </c>
      <c r="G1191">
        <f t="shared" si="145"/>
        <v>2.3512747490095755E-5</v>
      </c>
      <c r="H1191">
        <f t="shared" si="146"/>
        <v>6.0290925357560401E-5</v>
      </c>
      <c r="I1191">
        <f t="shared" si="150"/>
        <v>8.3803672847656156E-5</v>
      </c>
      <c r="J1191">
        <f t="shared" si="143"/>
        <v>0.10570630561302459</v>
      </c>
    </row>
    <row r="1192" spans="3:10">
      <c r="C1192">
        <f t="shared" si="144"/>
        <v>84.230999999999781</v>
      </c>
      <c r="D1192">
        <f t="shared" si="147"/>
        <v>-8.9150081724804292E-2</v>
      </c>
      <c r="E1192">
        <f t="shared" si="148"/>
        <v>6.9281376122791397E-3</v>
      </c>
      <c r="F1192">
        <f t="shared" si="149"/>
        <v>9.4927551958443252E-4</v>
      </c>
      <c r="G1192">
        <f t="shared" si="145"/>
        <v>2.3999545387338449E-5</v>
      </c>
      <c r="H1192">
        <f t="shared" si="146"/>
        <v>5.9608028036544633E-5</v>
      </c>
      <c r="I1192">
        <f t="shared" si="150"/>
        <v>8.3607573423883085E-5</v>
      </c>
      <c r="J1192">
        <f t="shared" si="143"/>
        <v>0.10558255753919653</v>
      </c>
    </row>
    <row r="1193" spans="3:10">
      <c r="C1193">
        <f t="shared" si="144"/>
        <v>84.304499999999777</v>
      </c>
      <c r="D1193">
        <f t="shared" si="147"/>
        <v>-8.8635735386626099E-2</v>
      </c>
      <c r="E1193">
        <f t="shared" si="148"/>
        <v>6.9979093629685954E-3</v>
      </c>
      <c r="F1193">
        <f t="shared" si="149"/>
        <v>9.3765310647315006E-4</v>
      </c>
      <c r="G1193">
        <f t="shared" si="145"/>
        <v>2.4485367726161767E-5</v>
      </c>
      <c r="H1193">
        <f t="shared" si="146"/>
        <v>5.8922201906460012E-5</v>
      </c>
      <c r="I1193">
        <f t="shared" si="150"/>
        <v>8.3407569632621775E-5</v>
      </c>
      <c r="J1193">
        <f t="shared" si="143"/>
        <v>0.10545619604532287</v>
      </c>
    </row>
    <row r="1194" spans="3:10">
      <c r="C1194">
        <f t="shared" si="144"/>
        <v>84.377999999999773</v>
      </c>
      <c r="D1194">
        <f t="shared" si="147"/>
        <v>-8.8116323611953457E-2</v>
      </c>
      <c r="E1194">
        <f t="shared" si="148"/>
        <v>7.0668268662943722E-3</v>
      </c>
      <c r="F1194">
        <f t="shared" si="149"/>
        <v>9.2600254966681704E-4</v>
      </c>
      <c r="G1194">
        <f t="shared" si="145"/>
        <v>2.4970020979089969E-5</v>
      </c>
      <c r="H1194">
        <f t="shared" si="146"/>
        <v>5.8233648651648795E-5</v>
      </c>
      <c r="I1194">
        <f t="shared" si="150"/>
        <v>8.3203669630738767E-5</v>
      </c>
      <c r="J1194">
        <f t="shared" si="143"/>
        <v>0.10532721688828503</v>
      </c>
    </row>
    <row r="1195" spans="3:10">
      <c r="C1195">
        <f t="shared" si="144"/>
        <v>84.451499999999768</v>
      </c>
      <c r="D1195">
        <f t="shared" si="147"/>
        <v>-8.7591909340006879E-2</v>
      </c>
      <c r="E1195">
        <f t="shared" si="148"/>
        <v>7.1348880536948834E-3</v>
      </c>
      <c r="F1195">
        <f t="shared" si="149"/>
        <v>9.1432490909318972E-4</v>
      </c>
      <c r="G1195">
        <f t="shared" si="145"/>
        <v>2.5453313769378981E-5</v>
      </c>
      <c r="H1195">
        <f t="shared" si="146"/>
        <v>5.7542569363709885E-5</v>
      </c>
      <c r="I1195">
        <f t="shared" si="150"/>
        <v>8.2995883133088862E-5</v>
      </c>
      <c r="J1195">
        <f t="shared" si="143"/>
        <v>0.10519561659631316</v>
      </c>
    </row>
    <row r="1196" spans="3:10">
      <c r="C1196">
        <f t="shared" si="144"/>
        <v>84.524999999999764</v>
      </c>
      <c r="D1196">
        <f t="shared" si="147"/>
        <v>-8.7062555656320151E-2</v>
      </c>
      <c r="E1196">
        <f t="shared" si="148"/>
        <v>7.2020909345132328E-3</v>
      </c>
      <c r="F1196">
        <f t="shared" si="149"/>
        <v>9.0262124251206115E-4</v>
      </c>
      <c r="G1196">
        <f t="shared" si="145"/>
        <v>2.5935056914498845E-5</v>
      </c>
      <c r="H1196">
        <f t="shared" si="146"/>
        <v>5.6849164480573825E-5</v>
      </c>
      <c r="I1196">
        <f t="shared" si="150"/>
        <v>8.278422139507267E-5</v>
      </c>
      <c r="J1196">
        <f t="shared" si="143"/>
        <v>0.10506139246178726</v>
      </c>
    </row>
    <row r="1197" spans="3:10">
      <c r="C1197">
        <f t="shared" si="144"/>
        <v>84.59849999999976</v>
      </c>
      <c r="D1197">
        <f t="shared" si="147"/>
        <v>-8.6528325787026072E-2</v>
      </c>
      <c r="E1197">
        <f t="shared" si="148"/>
        <v>7.268433595837869E-3</v>
      </c>
      <c r="F1197">
        <f t="shared" si="149"/>
        <v>8.9089260543847031E-4</v>
      </c>
      <c r="G1197">
        <f t="shared" si="145"/>
        <v>2.6415063468552307E-5</v>
      </c>
      <c r="H1197">
        <f t="shared" si="146"/>
        <v>5.6153633726292908E-5</v>
      </c>
      <c r="I1197">
        <f t="shared" si="150"/>
        <v>8.2568697194845218E-5</v>
      </c>
      <c r="J1197">
        <f t="shared" si="143"/>
        <v>0.10492454253404855</v>
      </c>
    </row>
    <row r="1198" spans="3:10">
      <c r="C1198">
        <f t="shared" si="144"/>
        <v>84.671999999999755</v>
      </c>
      <c r="D1198">
        <f t="shared" si="147"/>
        <v>-8.5989283093154262E-2</v>
      </c>
      <c r="E1198">
        <f t="shared" si="148"/>
        <v>7.3339142023375967E-3</v>
      </c>
      <c r="F1198">
        <f t="shared" si="149"/>
        <v>8.7914005106640852E-4</v>
      </c>
      <c r="G1198">
        <f t="shared" si="145"/>
        <v>2.6893148763624556E-5</v>
      </c>
      <c r="H1198">
        <f t="shared" si="146"/>
        <v>5.5456176051559689E-5</v>
      </c>
      <c r="I1198">
        <f t="shared" si="150"/>
        <v>8.2349324815184251E-5</v>
      </c>
      <c r="J1198">
        <f t="shared" si="143"/>
        <v>0.1047850656122231</v>
      </c>
    </row>
    <row r="1199" spans="3:10">
      <c r="C1199">
        <f t="shared" si="144"/>
        <v>84.745499999999751</v>
      </c>
      <c r="D1199">
        <f t="shared" si="147"/>
        <v>-8.5445491064941578E-2</v>
      </c>
      <c r="E1199">
        <f t="shared" si="148"/>
        <v>7.3985309960909774E-3</v>
      </c>
      <c r="F1199">
        <f t="shared" si="149"/>
        <v>8.6736463019302886E-4</v>
      </c>
      <c r="G1199">
        <f t="shared" si="145"/>
        <v>2.7369130450059475E-5</v>
      </c>
      <c r="H1199">
        <f t="shared" si="146"/>
        <v>5.4756989574967585E-5</v>
      </c>
      <c r="I1199">
        <f t="shared" si="150"/>
        <v>8.212612002502706E-5</v>
      </c>
      <c r="J1199">
        <f t="shared" ref="J1199:J1262" si="151">SQRT(2*(I1199)/k)</f>
        <v>0.1046429612380607</v>
      </c>
    </row>
    <row r="1200" spans="3:10">
      <c r="C1200">
        <f t="shared" si="144"/>
        <v>84.818999999999747</v>
      </c>
      <c r="D1200">
        <f t="shared" si="147"/>
        <v>-8.4897013316155429E-2</v>
      </c>
      <c r="E1200">
        <f t="shared" si="148"/>
        <v>7.4622822964101653E-3</v>
      </c>
      <c r="F1200">
        <f t="shared" si="149"/>
        <v>8.5556739114336206E-4</v>
      </c>
      <c r="G1200">
        <f t="shared" si="145"/>
        <v>2.7842828535658286E-5</v>
      </c>
      <c r="H1200">
        <f t="shared" si="146"/>
        <v>5.4056271525026041E-5</v>
      </c>
      <c r="I1200">
        <f t="shared" si="150"/>
        <v>8.189910006068433E-5</v>
      </c>
      <c r="J1200">
        <f t="shared" si="151"/>
        <v>0.10449822968879063</v>
      </c>
    </row>
    <row r="1201" spans="3:10">
      <c r="C1201">
        <f t="shared" si="144"/>
        <v>84.892499999999742</v>
      </c>
      <c r="D1201">
        <f t="shared" si="147"/>
        <v>-8.4343913578430477E-2</v>
      </c>
      <c r="E1201">
        <f t="shared" si="148"/>
        <v>7.5251664996592027E-3</v>
      </c>
      <c r="F1201">
        <f t="shared" si="149"/>
        <v>8.4374937969554169E-4</v>
      </c>
      <c r="G1201">
        <f t="shared" si="145"/>
        <v>2.8314065423796569E-5</v>
      </c>
      <c r="H1201">
        <f t="shared" si="146"/>
        <v>5.3354218182943112E-5</v>
      </c>
      <c r="I1201">
        <f t="shared" si="150"/>
        <v>8.1668283606739674E-5</v>
      </c>
      <c r="J1201">
        <f t="shared" si="151"/>
        <v>0.10435087196999661</v>
      </c>
    </row>
    <row r="1202" spans="3:10">
      <c r="C1202">
        <f t="shared" si="144"/>
        <v>84.965999999999738</v>
      </c>
      <c r="D1202">
        <f t="shared" si="147"/>
        <v>-8.3786255695619066E-2</v>
      </c>
      <c r="E1202">
        <f t="shared" si="148"/>
        <v>7.5871820790668247E-3</v>
      </c>
      <c r="F1202">
        <f t="shared" si="149"/>
        <v>8.3191163900654371E-4</v>
      </c>
      <c r="G1202">
        <f t="shared" si="145"/>
        <v>2.8782665950456394E-5</v>
      </c>
      <c r="H1202">
        <f t="shared" si="146"/>
        <v>5.2651024826187433E-5</v>
      </c>
      <c r="I1202">
        <f t="shared" si="150"/>
        <v>8.143369077664383E-5</v>
      </c>
      <c r="J1202">
        <f t="shared" si="151"/>
        <v>0.10420088980851289</v>
      </c>
    </row>
    <row r="1203" spans="3:10">
      <c r="C1203">
        <f t="shared" si="144"/>
        <v>85.039499999999734</v>
      </c>
      <c r="D1203">
        <f t="shared" si="147"/>
        <v>-8.3224103618155826E-2</v>
      </c>
      <c r="E1203">
        <f t="shared" si="148"/>
        <v>7.6483275845338058E-3</v>
      </c>
      <c r="F1203">
        <f t="shared" si="149"/>
        <v>8.2005520953844419E-4</v>
      </c>
      <c r="G1203">
        <f t="shared" si="145"/>
        <v>2.924845742017036E-5</v>
      </c>
      <c r="H1203">
        <f t="shared" si="146"/>
        <v>5.1946885672841531E-5</v>
      </c>
      <c r="I1203">
        <f t="shared" si="150"/>
        <v>8.1195343093011898E-5</v>
      </c>
      <c r="J1203">
        <f t="shared" si="151"/>
        <v>0.10404828564534314</v>
      </c>
    </row>
    <row r="1204" spans="3:10">
      <c r="C1204">
        <f t="shared" si="144"/>
        <v>85.11299999999973</v>
      </c>
      <c r="D1204">
        <f t="shared" si="147"/>
        <v>-8.2657521397436859E-2</v>
      </c>
      <c r="E1204">
        <f t="shared" si="148"/>
        <v>7.7086016424348812E-3</v>
      </c>
      <c r="F1204">
        <f t="shared" si="149"/>
        <v>8.0818112898519952E-4</v>
      </c>
      <c r="G1204">
        <f t="shared" si="145"/>
        <v>2.9711269640874875E-5</v>
      </c>
      <c r="H1204">
        <f t="shared" si="146"/>
        <v>5.124199382675799E-5</v>
      </c>
      <c r="I1204">
        <f t="shared" si="150"/>
        <v>8.0953263467632865E-5</v>
      </c>
      <c r="J1204">
        <f t="shared" si="151"/>
        <v>0.10389306262860408</v>
      </c>
    </row>
    <row r="1205" spans="3:10">
      <c r="C1205">
        <f t="shared" si="144"/>
        <v>85.186499999999725</v>
      </c>
      <c r="D1205">
        <f t="shared" si="147"/>
        <v>-8.208657318021384E-2</v>
      </c>
      <c r="E1205">
        <f t="shared" si="148"/>
        <v>7.7680029554152933E-3</v>
      </c>
      <c r="F1205">
        <f t="shared" si="149"/>
        <v>7.9629043219995102E-4</v>
      </c>
      <c r="G1205">
        <f t="shared" si="145"/>
        <v>3.0170934957670367E-5</v>
      </c>
      <c r="H1205">
        <f t="shared" si="146"/>
        <v>5.0536541223529513E-5</v>
      </c>
      <c r="I1205">
        <f t="shared" si="150"/>
        <v>8.0707476181199884E-5</v>
      </c>
      <c r="J1205">
        <f t="shared" si="151"/>
        <v>0.10373522460649509</v>
      </c>
    </row>
    <row r="1206" spans="3:10">
      <c r="C1206">
        <f t="shared" ref="C1206:C1269" si="152">C1205+delta_t</f>
        <v>85.259999999999721</v>
      </c>
      <c r="D1206">
        <f t="shared" si="147"/>
        <v>-8.1511323203003458E-2</v>
      </c>
      <c r="E1206">
        <f t="shared" si="148"/>
        <v>7.8265303021819894E-3</v>
      </c>
      <c r="F1206">
        <f t="shared" si="149"/>
        <v>7.8438415112286027E-4</v>
      </c>
      <c r="G1206">
        <f t="shared" ref="G1206:G1269" si="153">0.5*m*(E1206)^2</f>
        <v>3.0627288285486449E-5</v>
      </c>
      <c r="H1206">
        <f t="shared" ref="H1206:H1269" si="154">0.5*k*(D1206)^2</f>
        <v>4.9830718577283677E-5</v>
      </c>
      <c r="I1206">
        <f t="shared" si="150"/>
        <v>8.0458006862770126E-5</v>
      </c>
      <c r="J1206">
        <f t="shared" si="151"/>
        <v>0.10357477612029557</v>
      </c>
    </row>
    <row r="1207" spans="3:10">
      <c r="C1207">
        <f t="shared" si="152"/>
        <v>85.333499999999717</v>
      </c>
      <c r="D1207">
        <f t="shared" ref="D1207:D1270" si="155">D1206+delta_t*E1207</f>
        <v>-8.0931835786512682E-2</v>
      </c>
      <c r="E1207">
        <f t="shared" ref="E1207:E1270" si="156">E1206+delta_t*F1206</f>
        <v>7.8841825372895202E-3</v>
      </c>
      <c r="F1207">
        <f t="shared" ref="F1207:F1270" si="157">-(k/m)*D1207-(b/m)*E1207 + (F_0/m)*COS(omega*C1207)</f>
        <v>7.7246331470947715E-4</v>
      </c>
      <c r="G1207">
        <f t="shared" si="153"/>
        <v>3.1080167140650509E-5</v>
      </c>
      <c r="H1207">
        <f t="shared" si="154"/>
        <v>4.9124715328312913E-5</v>
      </c>
      <c r="I1207">
        <f t="shared" ref="I1207:I1270" si="158">G1207+H1207</f>
        <v>8.0204882468963416E-5</v>
      </c>
      <c r="J1207">
        <f t="shared" si="151"/>
        <v>0.10341172239739131</v>
      </c>
    </row>
    <row r="1208" spans="3:10">
      <c r="C1208">
        <f t="shared" si="152"/>
        <v>85.406999999999712</v>
      </c>
      <c r="D1208">
        <f t="shared" si="155"/>
        <v>-8.0348175330080013E-2</v>
      </c>
      <c r="E1208">
        <f t="shared" si="156"/>
        <v>7.9409585909206663E-3</v>
      </c>
      <c r="F1208">
        <f t="shared" si="157"/>
        <v>7.6052894885964277E-4</v>
      </c>
      <c r="G1208">
        <f t="shared" si="153"/>
        <v>3.1529411671358368E-5</v>
      </c>
      <c r="H1208">
        <f t="shared" si="154"/>
        <v>4.8418719591549585E-5</v>
      </c>
      <c r="I1208">
        <f t="shared" si="158"/>
        <v>7.9948131262907947E-5</v>
      </c>
      <c r="J1208">
        <f t="shared" si="151"/>
        <v>0.10324606934433093</v>
      </c>
    </row>
    <row r="1209" spans="3:10">
      <c r="C1209">
        <f t="shared" si="152"/>
        <v>85.480499999999708</v>
      </c>
      <c r="D1209">
        <f t="shared" si="155"/>
        <v>-7.9760406306133361E-2</v>
      </c>
      <c r="E1209">
        <f t="shared" si="156"/>
        <v>7.9968574686618502E-3</v>
      </c>
      <c r="F1209">
        <f t="shared" si="157"/>
        <v>7.4858207634693683E-4</v>
      </c>
      <c r="G1209">
        <f t="shared" si="153"/>
        <v>3.1974864687046407E-5</v>
      </c>
      <c r="H1209">
        <f t="shared" si="154"/>
        <v>4.7712918105896084E-5</v>
      </c>
      <c r="I1209">
        <f t="shared" si="158"/>
        <v>7.9687782792942498E-5</v>
      </c>
      <c r="J1209">
        <f t="shared" si="151"/>
        <v>0.10307782353991408</v>
      </c>
    </row>
    <row r="1210" spans="3:10">
      <c r="C1210">
        <f t="shared" si="152"/>
        <v>85.553999999999704</v>
      </c>
      <c r="D1210">
        <f t="shared" si="155"/>
        <v>-7.9168593254664771E-2</v>
      </c>
      <c r="E1210">
        <f t="shared" si="156"/>
        <v>8.0518782512733495E-3</v>
      </c>
      <c r="F1210">
        <f t="shared" si="157"/>
        <v>7.3662371674866394E-4</v>
      </c>
      <c r="G1210">
        <f t="shared" si="153"/>
        <v>3.2416371686664387E-5</v>
      </c>
      <c r="H1210">
        <f t="shared" si="154"/>
        <v>4.700749618441914E-5</v>
      </c>
      <c r="I1210">
        <f t="shared" si="158"/>
        <v>7.9423867871083526E-5</v>
      </c>
      <c r="J1210">
        <f t="shared" si="151"/>
        <v>0.10290699222831169</v>
      </c>
    </row>
    <row r="1211" spans="3:10">
      <c r="C1211">
        <f t="shared" si="152"/>
        <v>85.627499999999699</v>
      </c>
      <c r="D1211">
        <f t="shared" si="155"/>
        <v>-7.8572800777722371E-2</v>
      </c>
      <c r="E1211">
        <f t="shared" si="156"/>
        <v>8.1060200944543769E-3</v>
      </c>
      <c r="F1211">
        <f t="shared" si="157"/>
        <v>7.246548863763905E-4</v>
      </c>
      <c r="G1211">
        <f t="shared" si="153"/>
        <v>3.2853780885849071E-5</v>
      </c>
      <c r="H1211">
        <f t="shared" si="154"/>
        <v>4.6302637665417368E-5</v>
      </c>
      <c r="I1211">
        <f t="shared" si="158"/>
        <v>7.9156418551266439E-5</v>
      </c>
      <c r="J1211">
        <f t="shared" si="151"/>
        <v>0.10273358331222006</v>
      </c>
    </row>
    <row r="1212" spans="3:10">
      <c r="C1212">
        <f t="shared" si="152"/>
        <v>85.700999999999695</v>
      </c>
      <c r="D1212">
        <f t="shared" si="155"/>
        <v>-7.797309353392004E-2</v>
      </c>
      <c r="E1212">
        <f t="shared" si="156"/>
        <v>8.1592822286030414E-3</v>
      </c>
      <c r="F1212">
        <f t="shared" si="157"/>
        <v>7.1267659820703022E-4</v>
      </c>
      <c r="G1212">
        <f t="shared" si="153"/>
        <v>3.3286943242998708E-5</v>
      </c>
      <c r="H1212">
        <f t="shared" si="154"/>
        <v>4.5598524864370817E-5</v>
      </c>
      <c r="I1212">
        <f t="shared" si="158"/>
        <v>7.8885468107369518E-5</v>
      </c>
      <c r="J1212">
        <f t="shared" si="151"/>
        <v>0.10255760534604899</v>
      </c>
    </row>
    <row r="1213" spans="3:10">
      <c r="C1213">
        <f t="shared" si="152"/>
        <v>85.774499999999691</v>
      </c>
      <c r="D1213">
        <f t="shared" si="155"/>
        <v>-7.7369536232965053E-2</v>
      </c>
      <c r="E1213">
        <f t="shared" si="156"/>
        <v>8.2116639585712581E-3</v>
      </c>
      <c r="F1213">
        <f t="shared" si="157"/>
        <v>7.0068986181448533E-4</v>
      </c>
      <c r="G1213">
        <f t="shared" si="153"/>
        <v>3.3715712484249094E-5</v>
      </c>
      <c r="H1213">
        <f t="shared" si="154"/>
        <v>4.4895338526780687E-5</v>
      </c>
      <c r="I1213">
        <f t="shared" si="158"/>
        <v>7.8611051011029788E-5</v>
      </c>
      <c r="J1213">
        <f t="shared" si="151"/>
        <v>0.10237906752914536</v>
      </c>
    </row>
    <row r="1214" spans="3:10">
      <c r="C1214">
        <f t="shared" si="152"/>
        <v>85.847999999999686</v>
      </c>
      <c r="D1214">
        <f t="shared" si="155"/>
        <v>-7.6762193630204076E-2</v>
      </c>
      <c r="E1214">
        <f t="shared" si="156"/>
        <v>8.2631646634146235E-3</v>
      </c>
      <c r="F1214">
        <f t="shared" si="157"/>
        <v>6.886956833018421E-4</v>
      </c>
      <c r="G1214">
        <f t="shared" si="153"/>
        <v>3.4139945127352052E-5</v>
      </c>
      <c r="H1214">
        <f t="shared" si="154"/>
        <v>4.4193257781907076E-5</v>
      </c>
      <c r="I1214">
        <f t="shared" si="158"/>
        <v>7.8333202909259121E-5</v>
      </c>
      <c r="J1214">
        <f t="shared" si="151"/>
        <v>0.10219797969905219</v>
      </c>
    </row>
    <row r="1215" spans="3:10">
      <c r="C1215">
        <f t="shared" si="152"/>
        <v>85.921499999999682</v>
      </c>
      <c r="D1215">
        <f t="shared" si="155"/>
        <v>-7.6151130521187979E-2</v>
      </c>
      <c r="E1215">
        <f t="shared" si="156"/>
        <v>8.3137837961373088E-3</v>
      </c>
      <c r="F1215">
        <f t="shared" si="157"/>
        <v>6.7669506523413032E-4</v>
      </c>
      <c r="G1215">
        <f t="shared" si="153"/>
        <v>3.4559500504457641E-5</v>
      </c>
      <c r="H1215">
        <f t="shared" si="154"/>
        <v>4.3492460097412558E-5</v>
      </c>
      <c r="I1215">
        <f t="shared" si="158"/>
        <v>7.8051960601870199E-5</v>
      </c>
      <c r="J1215">
        <f t="shared" si="151"/>
        <v>0.10201435232480457</v>
      </c>
    </row>
    <row r="1216" spans="3:10">
      <c r="C1216">
        <f t="shared" si="152"/>
        <v>85.994999999999678</v>
      </c>
      <c r="D1216">
        <f t="shared" si="155"/>
        <v>-7.5536411736255721E-2</v>
      </c>
      <c r="E1216">
        <f t="shared" si="156"/>
        <v>8.3635208834320178E-3</v>
      </c>
      <c r="F1216">
        <f t="shared" si="157"/>
        <v>6.6468900657164274E-4</v>
      </c>
      <c r="G1216">
        <f t="shared" si="153"/>
        <v>3.4974240783801739E-5</v>
      </c>
      <c r="H1216">
        <f t="shared" si="154"/>
        <v>4.2793121234918631E-5</v>
      </c>
      <c r="I1216">
        <f t="shared" si="158"/>
        <v>7.776736201872037E-5</v>
      </c>
      <c r="J1216">
        <f t="shared" si="151"/>
        <v>0.10182819650026238</v>
      </c>
    </row>
    <row r="1217" spans="3:10">
      <c r="C1217">
        <f t="shared" si="152"/>
        <v>86.068499999999673</v>
      </c>
      <c r="D1217">
        <f t="shared" si="155"/>
        <v>-7.4918102135137721E-2</v>
      </c>
      <c r="E1217">
        <f t="shared" si="156"/>
        <v>8.4123755254150341E-3</v>
      </c>
      <c r="F1217">
        <f t="shared" si="157"/>
        <v>6.5267850260382386E-4</v>
      </c>
      <c r="G1217">
        <f t="shared" si="153"/>
        <v>3.5384030990300934E-5</v>
      </c>
      <c r="H1217">
        <f t="shared" si="154"/>
        <v>4.2095415206481951E-5</v>
      </c>
      <c r="I1217">
        <f t="shared" si="158"/>
        <v>7.7479446196782885E-5</v>
      </c>
      <c r="J1217">
        <f t="shared" si="151"/>
        <v>0.10163952393748073</v>
      </c>
    </row>
    <row r="1218" spans="3:10">
      <c r="C1218">
        <f t="shared" si="152"/>
        <v>86.141999999999669</v>
      </c>
      <c r="D1218">
        <f t="shared" si="155"/>
        <v>-7.4296266601579022E-2</v>
      </c>
      <c r="E1218">
        <f t="shared" si="156"/>
        <v>8.460347395356416E-3</v>
      </c>
      <c r="F1218">
        <f t="shared" si="157"/>
        <v>6.4066454488372602E-4</v>
      </c>
      <c r="G1218">
        <f t="shared" si="153"/>
        <v>3.5788739025057049E-5</v>
      </c>
      <c r="H1218">
        <f t="shared" si="154"/>
        <v>4.1399514231996795E-5</v>
      </c>
      <c r="I1218">
        <f t="shared" si="158"/>
        <v>7.7188253257053844E-5</v>
      </c>
      <c r="J1218">
        <f t="shared" si="151"/>
        <v>0.10144834696011815</v>
      </c>
    </row>
    <row r="1219" spans="3:10">
      <c r="C1219">
        <f t="shared" si="152"/>
        <v>86.215499999999665</v>
      </c>
      <c r="D1219">
        <f t="shared" si="155"/>
        <v>-7.367097003798273E-2</v>
      </c>
      <c r="E1219">
        <f t="shared" si="156"/>
        <v>8.5074362394053707E-3</v>
      </c>
      <c r="F1219">
        <f t="shared" si="157"/>
        <v>6.2864812116304009E-4</v>
      </c>
      <c r="G1219">
        <f t="shared" si="153"/>
        <v>3.6188235683773895E-5</v>
      </c>
      <c r="H1219">
        <f t="shared" si="154"/>
        <v>4.070558869753012E-5</v>
      </c>
      <c r="I1219">
        <f t="shared" si="158"/>
        <v>7.6893824381304022E-5</v>
      </c>
      <c r="J1219">
        <f t="shared" si="151"/>
        <v>0.10125467849688331</v>
      </c>
    </row>
    <row r="1220" spans="3:10">
      <c r="C1220">
        <f t="shared" si="152"/>
        <v>86.28899999999966</v>
      </c>
      <c r="D1220">
        <f t="shared" si="155"/>
        <v>-7.3042277360073876E-2</v>
      </c>
      <c r="E1220">
        <f t="shared" si="156"/>
        <v>8.5536418763108545E-3</v>
      </c>
      <c r="F1220">
        <f t="shared" si="157"/>
        <v>6.1663021532770018E-4</v>
      </c>
      <c r="G1220">
        <f t="shared" si="153"/>
        <v>3.6582394674089339E-5</v>
      </c>
      <c r="H1220">
        <f t="shared" si="154"/>
        <v>4.00138071145947E-5</v>
      </c>
      <c r="I1220">
        <f t="shared" si="158"/>
        <v>7.6596201788684039E-5</v>
      </c>
      <c r="J1220">
        <f t="shared" si="151"/>
        <v>0.10105853207502012</v>
      </c>
    </row>
    <row r="1221" spans="3:10">
      <c r="C1221">
        <f t="shared" si="152"/>
        <v>86.362499999999656</v>
      </c>
      <c r="D1221">
        <f t="shared" si="155"/>
        <v>-7.2410253491584281E-2</v>
      </c>
      <c r="E1221">
        <f t="shared" si="156"/>
        <v>8.5989641971374407E-3</v>
      </c>
      <c r="F1221">
        <f t="shared" si="157"/>
        <v>6.0461180733406734E-4</v>
      </c>
      <c r="G1221">
        <f t="shared" si="153"/>
        <v>3.6971092631825776E-5</v>
      </c>
      <c r="H1221">
        <f t="shared" si="154"/>
        <v>3.9324336080366199E-5</v>
      </c>
      <c r="I1221">
        <f t="shared" si="158"/>
        <v>7.6295428712191981E-5</v>
      </c>
      <c r="J1221">
        <f t="shared" si="151"/>
        <v>0.1008599218138318</v>
      </c>
    </row>
    <row r="1222" spans="3:10">
      <c r="C1222">
        <f t="shared" si="152"/>
        <v>86.435999999999652</v>
      </c>
      <c r="D1222">
        <f t="shared" si="155"/>
        <v>-7.1774963358958513E-2</v>
      </c>
      <c r="E1222">
        <f t="shared" si="156"/>
        <v>8.6434031649764952E-3</v>
      </c>
      <c r="F1222">
        <f t="shared" si="157"/>
        <v>5.9259387314569375E-4</v>
      </c>
      <c r="G1222">
        <f t="shared" si="153"/>
        <v>3.7354209136162844E-5</v>
      </c>
      <c r="H1222">
        <f t="shared" si="154"/>
        <v>3.8637340238848776E-5</v>
      </c>
      <c r="I1222">
        <f t="shared" si="158"/>
        <v>7.5991549375011626E-5</v>
      </c>
      <c r="J1222">
        <f t="shared" si="151"/>
        <v>0.10065886241824355</v>
      </c>
    </row>
    <row r="1223" spans="3:10">
      <c r="C1223">
        <f t="shared" si="152"/>
        <v>86.509499999999647</v>
      </c>
      <c r="D1223">
        <f t="shared" si="155"/>
        <v>-7.1136471886081534E-2</v>
      </c>
      <c r="E1223">
        <f t="shared" si="156"/>
        <v>8.6869588146527045E-3</v>
      </c>
      <c r="F1223">
        <f t="shared" si="157"/>
        <v>5.8057738467067149E-4</v>
      </c>
      <c r="G1223">
        <f t="shared" si="153"/>
        <v>3.7731626723736162E-5</v>
      </c>
      <c r="H1223">
        <f t="shared" si="154"/>
        <v>3.7952982242994513E-5</v>
      </c>
      <c r="I1223">
        <f t="shared" si="158"/>
        <v>7.5684608966730682E-5</v>
      </c>
      <c r="J1223">
        <f t="shared" si="151"/>
        <v>0.10045536917240458</v>
      </c>
    </row>
    <row r="1224" spans="3:10">
      <c r="C1224">
        <f t="shared" si="152"/>
        <v>86.582999999999643</v>
      </c>
      <c r="D1224">
        <f t="shared" si="155"/>
        <v>-7.0494843989028222E-2</v>
      </c>
      <c r="E1224">
        <f t="shared" si="156"/>
        <v>8.7296312524259984E-3</v>
      </c>
      <c r="F1224">
        <f t="shared" si="157"/>
        <v>5.6856330969956733E-4</v>
      </c>
      <c r="G1224">
        <f t="shared" si="153"/>
        <v>3.8103230901666356E-5</v>
      </c>
      <c r="H1224">
        <f t="shared" si="154"/>
        <v>3.7271422717780711E-5</v>
      </c>
      <c r="I1224">
        <f t="shared" si="158"/>
        <v>7.5374653619447073E-5</v>
      </c>
      <c r="J1224">
        <f t="shared" si="151"/>
        <v>0.10024945793332887</v>
      </c>
    </row>
    <row r="1225" spans="3:10">
      <c r="C1225">
        <f t="shared" si="152"/>
        <v>86.656499999999639</v>
      </c>
      <c r="D1225">
        <f t="shared" si="155"/>
        <v>-6.985014457083509E-2</v>
      </c>
      <c r="E1225">
        <f t="shared" si="156"/>
        <v>8.7714206556889166E-3</v>
      </c>
      <c r="F1225">
        <f t="shared" si="157"/>
        <v>5.5655261184394691E-4</v>
      </c>
      <c r="G1225">
        <f t="shared" si="153"/>
        <v>3.8468910159523091E-5</v>
      </c>
      <c r="H1225">
        <f t="shared" si="154"/>
        <v>3.6592820224249223E-5</v>
      </c>
      <c r="I1225">
        <f t="shared" si="158"/>
        <v>7.5061730383772307E-5</v>
      </c>
      <c r="J1225">
        <f t="shared" si="151"/>
        <v>0.10004114512457515</v>
      </c>
    </row>
    <row r="1226" spans="3:10">
      <c r="C1226">
        <f t="shared" si="152"/>
        <v>86.729999999999634</v>
      </c>
      <c r="D1226">
        <f t="shared" si="155"/>
        <v>-6.9202438516294623E-2</v>
      </c>
      <c r="E1226">
        <f t="shared" si="156"/>
        <v>8.8123272726594471E-3</v>
      </c>
      <c r="F1226">
        <f t="shared" si="157"/>
        <v>5.4454625047549031E-4</v>
      </c>
      <c r="G1226">
        <f t="shared" si="153"/>
        <v>3.8828555980228742E-5</v>
      </c>
      <c r="H1226">
        <f t="shared" si="154"/>
        <v>3.5917331224511531E-5</v>
      </c>
      <c r="I1226">
        <f t="shared" si="158"/>
        <v>7.4745887204740274E-5</v>
      </c>
      <c r="J1226">
        <f t="shared" si="151"/>
        <v>9.983044772996548E-2</v>
      </c>
    </row>
    <row r="1227" spans="3:10">
      <c r="C1227">
        <f t="shared" si="152"/>
        <v>86.80349999999963</v>
      </c>
      <c r="D1227">
        <f t="shared" si="155"/>
        <v>-6.8551790686772529E-2</v>
      </c>
      <c r="E1227">
        <f t="shared" si="156"/>
        <v>8.8523514220693964E-3</v>
      </c>
      <c r="F1227">
        <f t="shared" si="157"/>
        <v>5.3254518066570163E-4</v>
      </c>
      <c r="G1227">
        <f t="shared" si="153"/>
        <v>3.9182062849907033E-5</v>
      </c>
      <c r="H1227">
        <f t="shared" si="154"/>
        <v>3.5245110047723049E-5</v>
      </c>
      <c r="I1227">
        <f t="shared" si="158"/>
        <v>7.4427172897630089E-5</v>
      </c>
      <c r="J1227">
        <f t="shared" si="151"/>
        <v>9.9617383287342709E-2</v>
      </c>
    </row>
    <row r="1228" spans="3:10">
      <c r="C1228">
        <f t="shared" si="152"/>
        <v>86.876999999999626</v>
      </c>
      <c r="D1228">
        <f t="shared" si="155"/>
        <v>-6.7898265915048175E-2</v>
      </c>
      <c r="E1228">
        <f t="shared" si="156"/>
        <v>8.891493492848325E-3</v>
      </c>
      <c r="F1228">
        <f t="shared" si="157"/>
        <v>5.2055035312621636E-4</v>
      </c>
      <c r="G1228">
        <f t="shared" si="153"/>
        <v>3.9529328266682053E-5</v>
      </c>
      <c r="H1228">
        <f t="shared" si="154"/>
        <v>3.4576308857029445E-5</v>
      </c>
      <c r="I1228">
        <f t="shared" si="158"/>
        <v>7.4105637123711492E-5</v>
      </c>
      <c r="J1228">
        <f t="shared" si="151"/>
        <v>9.9401969882366339E-2</v>
      </c>
    </row>
    <row r="1229" spans="3:10">
      <c r="C1229">
        <f t="shared" si="152"/>
        <v>86.950499999999622</v>
      </c>
      <c r="D1229">
        <f t="shared" si="155"/>
        <v>-6.7241929000178641E-2</v>
      </c>
      <c r="E1229">
        <f t="shared" si="156"/>
        <v>8.929753943803102E-3</v>
      </c>
      <c r="F1229">
        <f t="shared" si="157"/>
        <v>5.085627141497059E-4</v>
      </c>
      <c r="G1229">
        <f t="shared" si="153"/>
        <v>3.9870252748433527E-5</v>
      </c>
      <c r="H1229">
        <f t="shared" si="154"/>
        <v>3.3911077617487986E-5</v>
      </c>
      <c r="I1229">
        <f t="shared" si="158"/>
        <v>7.3781330365921513E-5</v>
      </c>
      <c r="J1229">
        <f t="shared" si="151"/>
        <v>9.9184226142346857E-2</v>
      </c>
    </row>
    <row r="1230" spans="3:10">
      <c r="C1230">
        <f t="shared" si="152"/>
        <v>87.023999999999617</v>
      </c>
      <c r="D1230">
        <f t="shared" si="155"/>
        <v>-6.6582844702386595E-2</v>
      </c>
      <c r="E1230">
        <f t="shared" si="156"/>
        <v>8.9671333032931046E-3</v>
      </c>
      <c r="F1230">
        <f t="shared" si="157"/>
        <v>4.9658320555138503E-4</v>
      </c>
      <c r="G1230">
        <f t="shared" si="153"/>
        <v>4.0204739839514152E-5</v>
      </c>
      <c r="H1230">
        <f t="shared" si="154"/>
        <v>3.3249564064965979E-5</v>
      </c>
      <c r="I1230">
        <f t="shared" si="158"/>
        <v>7.3454303904480132E-5</v>
      </c>
      <c r="J1230">
        <f t="shared" si="151"/>
        <v>9.8964171230117512E-2</v>
      </c>
    </row>
    <row r="1231" spans="3:10">
      <c r="C1231">
        <f t="shared" si="152"/>
        <v>87.097499999999613</v>
      </c>
      <c r="D1231">
        <f t="shared" si="155"/>
        <v>-6.5921077737972358E-2</v>
      </c>
      <c r="E1231">
        <f t="shared" si="156"/>
        <v>9.0036321689011319E-3</v>
      </c>
      <c r="F1231">
        <f t="shared" si="157"/>
        <v>4.8461276461112196E-4</v>
      </c>
      <c r="G1231">
        <f t="shared" si="153"/>
        <v>4.0532696116435651E-5</v>
      </c>
      <c r="H1231">
        <f t="shared" si="154"/>
        <v>3.2591913676018463E-5</v>
      </c>
      <c r="I1231">
        <f t="shared" si="158"/>
        <v>7.3124609792454121E-5</v>
      </c>
      <c r="J1231">
        <f t="shared" si="151"/>
        <v>9.8741824837944012E-2</v>
      </c>
    </row>
    <row r="1232" spans="3:10">
      <c r="C1232">
        <f t="shared" si="152"/>
        <v>87.170999999999609</v>
      </c>
      <c r="D1232">
        <f t="shared" si="155"/>
        <v>-6.5256692774250502E-2</v>
      </c>
      <c r="E1232">
        <f t="shared" si="156"/>
        <v>9.0392512071000488E-3</v>
      </c>
      <c r="F1232">
        <f t="shared" si="157"/>
        <v>4.7265232401615478E-4</v>
      </c>
      <c r="G1232">
        <f t="shared" si="153"/>
        <v>4.0854031192529847E-5</v>
      </c>
      <c r="H1232">
        <f t="shared" si="154"/>
        <v>3.1938269638746882E-5</v>
      </c>
      <c r="I1232">
        <f t="shared" si="158"/>
        <v>7.2792300831276736E-5</v>
      </c>
      <c r="J1232">
        <f t="shared" si="151"/>
        <v>9.8517207181471084E-2</v>
      </c>
    </row>
    <row r="1233" spans="3:10">
      <c r="C1233">
        <f t="shared" si="152"/>
        <v>87.244499999999604</v>
      </c>
      <c r="D1233">
        <f t="shared" si="155"/>
        <v>-6.4589754424511231E-2</v>
      </c>
      <c r="E1233">
        <f t="shared" si="156"/>
        <v>9.073991152915236E-3</v>
      </c>
      <c r="F1233">
        <f t="shared" si="157"/>
        <v>4.6070281180441515E-4</v>
      </c>
      <c r="G1233">
        <f t="shared" si="153"/>
        <v>4.1168657721591989E-5</v>
      </c>
      <c r="H1233">
        <f t="shared" si="154"/>
        <v>3.1288772824640013E-5</v>
      </c>
      <c r="I1233">
        <f t="shared" si="158"/>
        <v>7.2457430546231995E-5</v>
      </c>
      <c r="J1233">
        <f t="shared" si="151"/>
        <v>9.8290338993705789E-2</v>
      </c>
    </row>
    <row r="1234" spans="3:10">
      <c r="C1234">
        <f t="shared" si="152"/>
        <v>87.3179999999996</v>
      </c>
      <c r="D1234">
        <f t="shared" si="155"/>
        <v>-6.3920327243006891E-2</v>
      </c>
      <c r="E1234">
        <f t="shared" si="156"/>
        <v>9.1078528095828604E-3</v>
      </c>
      <c r="F1234">
        <f t="shared" si="157"/>
        <v>4.487651513084631E-4</v>
      </c>
      <c r="G1234">
        <f t="shared" si="153"/>
        <v>4.1476491400513204E-5</v>
      </c>
      <c r="H1234">
        <f t="shared" si="154"/>
        <v>3.0643561761398166E-5</v>
      </c>
      <c r="I1234">
        <f t="shared" si="158"/>
        <v>7.2120053161911377E-5</v>
      </c>
      <c r="J1234">
        <f t="shared" si="151"/>
        <v>9.8061241519036724E-2</v>
      </c>
    </row>
    <row r="1235" spans="3:10">
      <c r="C1235">
        <f t="shared" si="152"/>
        <v>87.391499999999596</v>
      </c>
      <c r="D1235">
        <f t="shared" si="155"/>
        <v>-6.3248475719963893E-2</v>
      </c>
      <c r="E1235">
        <f t="shared" si="156"/>
        <v>9.1408370482040317E-3</v>
      </c>
      <c r="F1235">
        <f t="shared" si="157"/>
        <v>4.3684026110003263E-4</v>
      </c>
      <c r="G1235">
        <f t="shared" si="153"/>
        <v>4.1777450970909694E-5</v>
      </c>
      <c r="H1235">
        <f t="shared" si="154"/>
        <v>3.0002772606741461E-5</v>
      </c>
      <c r="I1235">
        <f t="shared" si="158"/>
        <v>7.1780223577651151E-5</v>
      </c>
      <c r="J1235">
        <f t="shared" si="151"/>
        <v>9.7829936507288787E-2</v>
      </c>
    </row>
    <row r="1236" spans="3:10">
      <c r="C1236">
        <f t="shared" si="152"/>
        <v>87.464999999999591</v>
      </c>
      <c r="D1236">
        <f t="shared" si="155"/>
        <v>-6.257426427662037E-2</v>
      </c>
      <c r="E1236">
        <f t="shared" si="156"/>
        <v>9.1729448073948842E-3</v>
      </c>
      <c r="F1236">
        <f t="shared" si="157"/>
        <v>4.2492905493519203E-4</v>
      </c>
      <c r="G1236">
        <f t="shared" si="153"/>
        <v>4.2071458219756386E-5</v>
      </c>
      <c r="H1236">
        <f t="shared" si="154"/>
        <v>2.9366539123202461E-5</v>
      </c>
      <c r="I1236">
        <f t="shared" si="158"/>
        <v>7.1437997342958844E-5</v>
      </c>
      <c r="J1236">
        <f t="shared" si="151"/>
        <v>9.7596446207812881E-2</v>
      </c>
    </row>
    <row r="1237" spans="3:10">
      <c r="C1237">
        <f t="shared" si="152"/>
        <v>87.538499999999587</v>
      </c>
      <c r="D1237">
        <f t="shared" si="155"/>
        <v>-6.1897757260289822E-2</v>
      </c>
      <c r="E1237">
        <f t="shared" si="156"/>
        <v>9.2041770929326208E-3</v>
      </c>
      <c r="F1237">
        <f t="shared" si="157"/>
        <v>4.1303244170012052E-4</v>
      </c>
      <c r="G1237">
        <f t="shared" si="153"/>
        <v>4.2358437979032799E-5</v>
      </c>
      <c r="H1237">
        <f t="shared" si="154"/>
        <v>2.8734992653903208E-5</v>
      </c>
      <c r="I1237">
        <f t="shared" si="158"/>
        <v>7.1093430632936013E-5</v>
      </c>
      <c r="J1237">
        <f t="shared" si="151"/>
        <v>9.7360793363609505E-2</v>
      </c>
    </row>
    <row r="1238" spans="3:10">
      <c r="C1238">
        <f t="shared" si="152"/>
        <v>87.611999999999583</v>
      </c>
      <c r="D1238">
        <f t="shared" si="155"/>
        <v>-6.12190189394511E-2</v>
      </c>
      <c r="E1238">
        <f t="shared" si="156"/>
        <v>9.2345349773975804E-3</v>
      </c>
      <c r="F1238">
        <f t="shared" si="157"/>
        <v>4.0115132535750199E-4</v>
      </c>
      <c r="G1238">
        <f t="shared" si="153"/>
        <v>4.2638318124389665E-5</v>
      </c>
      <c r="H1238">
        <f t="shared" si="154"/>
        <v>2.8108262099316544E-5</v>
      </c>
      <c r="I1238">
        <f t="shared" si="158"/>
        <v>7.0746580223706216E-5</v>
      </c>
      <c r="J1238">
        <f t="shared" si="151"/>
        <v>9.7123001205485962E-2</v>
      </c>
    </row>
    <row r="1239" spans="3:10">
      <c r="C1239">
        <f t="shared" si="152"/>
        <v>87.685499999999578</v>
      </c>
      <c r="D1239">
        <f t="shared" si="155"/>
        <v>-6.0538113498864968E-2</v>
      </c>
      <c r="E1239">
        <f t="shared" si="156"/>
        <v>9.2640195998113569E-3</v>
      </c>
      <c r="F1239">
        <f t="shared" si="157"/>
        <v>3.8928660489353844E-4</v>
      </c>
      <c r="G1239">
        <f t="shared" si="153"/>
        <v>4.2911029572844488E-5</v>
      </c>
      <c r="H1239">
        <f t="shared" si="154"/>
        <v>2.7486473895010924E-5</v>
      </c>
      <c r="I1239">
        <f t="shared" si="158"/>
        <v>7.0397503467855416E-5</v>
      </c>
      <c r="J1239">
        <f t="shared" si="151"/>
        <v>9.6883093446246113E-2</v>
      </c>
    </row>
    <row r="1240" spans="3:10">
      <c r="C1240">
        <f t="shared" si="152"/>
        <v>87.758999999999574</v>
      </c>
      <c r="D1240">
        <f t="shared" si="155"/>
        <v>-5.9855105034717547E-2</v>
      </c>
      <c r="E1240">
        <f t="shared" si="156"/>
        <v>9.2926321652710316E-3</v>
      </c>
      <c r="F1240">
        <f t="shared" si="157"/>
        <v>3.7743917426558539E-4</v>
      </c>
      <c r="G1240">
        <f t="shared" si="153"/>
        <v>4.3176506279514888E-5</v>
      </c>
      <c r="H1240">
        <f t="shared" si="154"/>
        <v>2.6869751990378024E-5</v>
      </c>
      <c r="I1240">
        <f t="shared" si="158"/>
        <v>7.0046258269892912E-5</v>
      </c>
      <c r="J1240">
        <f t="shared" si="151"/>
        <v>9.6641094274911785E-2</v>
      </c>
    </row>
    <row r="1241" spans="3:10">
      <c r="C1241">
        <f t="shared" si="152"/>
        <v>87.83249999999957</v>
      </c>
      <c r="D1241">
        <f t="shared" si="155"/>
        <v>-5.9170057549790947E-2</v>
      </c>
      <c r="E1241">
        <f t="shared" si="156"/>
        <v>9.3203739445795516E-3</v>
      </c>
      <c r="F1241">
        <f t="shared" si="157"/>
        <v>3.6560992235040929E-4</v>
      </c>
      <c r="G1241">
        <f t="shared" si="153"/>
        <v>4.3434685233398694E-5</v>
      </c>
      <c r="H1241">
        <f t="shared" si="154"/>
        <v>2.6258217828341795E-5</v>
      </c>
      <c r="I1241">
        <f t="shared" si="158"/>
        <v>6.9692903061740482E-5</v>
      </c>
      <c r="J1241">
        <f t="shared" si="151"/>
        <v>9.6397028350975272E-2</v>
      </c>
    </row>
    <row r="1242" spans="3:10">
      <c r="C1242">
        <f t="shared" si="152"/>
        <v>87.905999999999565</v>
      </c>
      <c r="D1242">
        <f t="shared" si="155"/>
        <v>-5.8483034948661333E-2</v>
      </c>
      <c r="E1242">
        <f t="shared" si="156"/>
        <v>9.3472462738723068E-3</v>
      </c>
      <c r="F1242">
        <f t="shared" si="157"/>
        <v>3.5379973289307079E-4</v>
      </c>
      <c r="G1242">
        <f t="shared" si="153"/>
        <v>4.3685506452209861E-5</v>
      </c>
      <c r="H1242">
        <f t="shared" si="154"/>
        <v>2.5651990326047573E-5</v>
      </c>
      <c r="I1242">
        <f t="shared" si="158"/>
        <v>6.9337496778257437E-5</v>
      </c>
      <c r="J1242">
        <f t="shared" si="151"/>
        <v>9.6150920798681511E-2</v>
      </c>
    </row>
    <row r="1243" spans="3:10">
      <c r="C1243">
        <f t="shared" si="152"/>
        <v>87.979499999999561</v>
      </c>
      <c r="D1243">
        <f t="shared" si="155"/>
        <v>-5.7794101032924698E-2</v>
      </c>
      <c r="E1243">
        <f t="shared" si="156"/>
        <v>9.373250554239947E-3</v>
      </c>
      <c r="F1243">
        <f t="shared" si="157"/>
        <v>3.4200948445643341E-4</v>
      </c>
      <c r="G1243">
        <f t="shared" si="153"/>
        <v>4.3928912976279738E-5</v>
      </c>
      <c r="H1243">
        <f t="shared" si="154"/>
        <v>2.5051185856529309E-5</v>
      </c>
      <c r="I1243">
        <f t="shared" si="158"/>
        <v>6.898009883280905E-5</v>
      </c>
      <c r="J1243">
        <f t="shared" si="151"/>
        <v>9.5902797201339263E-2</v>
      </c>
    </row>
    <row r="1244" spans="3:10">
      <c r="C1244">
        <f t="shared" si="152"/>
        <v>88.052999999999557</v>
      </c>
      <c r="D1244">
        <f t="shared" si="155"/>
        <v>-5.7103319496450658E-2</v>
      </c>
      <c r="E1244">
        <f t="shared" si="156"/>
        <v>9.3983882513474955E-3</v>
      </c>
      <c r="F1244">
        <f t="shared" si="157"/>
        <v>3.302400503713001E-4</v>
      </c>
      <c r="G1244">
        <f t="shared" si="153"/>
        <v>4.4164850861533316E-5</v>
      </c>
      <c r="H1244">
        <f t="shared" si="154"/>
        <v>2.4455918231352914E-5</v>
      </c>
      <c r="I1244">
        <f t="shared" si="158"/>
        <v>6.8620769092886223E-5</v>
      </c>
      <c r="J1244">
        <f t="shared" si="151"/>
        <v>9.5652683595660287E-2</v>
      </c>
    </row>
    <row r="1245" spans="3:10">
      <c r="C1245">
        <f t="shared" si="152"/>
        <v>88.126499999999552</v>
      </c>
      <c r="D1245">
        <f t="shared" si="155"/>
        <v>-5.6410753920664497E-2</v>
      </c>
      <c r="E1245">
        <f t="shared" si="156"/>
        <v>9.4226608950497854E-3</v>
      </c>
      <c r="F1245">
        <f t="shared" si="157"/>
        <v>3.1849229868717945E-4</v>
      </c>
      <c r="G1245">
        <f t="shared" si="153"/>
        <v>4.4393269171550209E-5</v>
      </c>
      <c r="H1245">
        <f t="shared" si="154"/>
        <v>2.3866298684233239E-5</v>
      </c>
      <c r="I1245">
        <f t="shared" si="158"/>
        <v>6.8259567855783444E-5</v>
      </c>
      <c r="J1245">
        <f t="shared" si="151"/>
        <v>9.5400606466125054E-2</v>
      </c>
    </row>
    <row r="1246" spans="3:10">
      <c r="C1246">
        <f t="shared" si="152"/>
        <v>88.199999999999548</v>
      </c>
      <c r="D1246">
        <f t="shared" si="155"/>
        <v>-5.5716467769857753E-2</v>
      </c>
      <c r="E1246">
        <f t="shared" si="156"/>
        <v>9.4460700790032926E-3</v>
      </c>
      <c r="F1246">
        <f t="shared" si="157"/>
        <v>3.0676709212368184E-4</v>
      </c>
      <c r="G1246">
        <f t="shared" si="153"/>
        <v>4.4614119968720637E-5</v>
      </c>
      <c r="H1246">
        <f t="shared" si="154"/>
        <v>2.3282435855621982E-5</v>
      </c>
      <c r="I1246">
        <f t="shared" si="158"/>
        <v>6.7896555824342622E-5</v>
      </c>
      <c r="J1246">
        <f t="shared" si="151"/>
        <v>9.5146592739374286E-2</v>
      </c>
    </row>
    <row r="1247" spans="3:10">
      <c r="C1247">
        <f t="shared" si="152"/>
        <v>88.273499999999544</v>
      </c>
      <c r="D1247">
        <f t="shared" si="155"/>
        <v>-5.5020524386527582E-2</v>
      </c>
      <c r="E1247">
        <f t="shared" si="156"/>
        <v>9.4686174602743832E-3</v>
      </c>
      <c r="F1247">
        <f t="shared" si="157"/>
        <v>2.9506528802254826E-4</v>
      </c>
      <c r="G1247">
        <f t="shared" si="153"/>
        <v>4.4827358304506456E-5</v>
      </c>
      <c r="H1247">
        <f t="shared" si="154"/>
        <v>2.270443577826357E-5</v>
      </c>
      <c r="I1247">
        <f t="shared" si="158"/>
        <v>6.7531794082770026E-5</v>
      </c>
      <c r="J1247">
        <f t="shared" si="151"/>
        <v>9.4890669778624731E-2</v>
      </c>
    </row>
    <row r="1248" spans="3:10">
      <c r="C1248">
        <f t="shared" si="152"/>
        <v>88.346999999999539</v>
      </c>
      <c r="D1248">
        <f t="shared" si="155"/>
        <v>-5.4322986986745196E-2</v>
      </c>
      <c r="E1248">
        <f t="shared" si="156"/>
        <v>9.490304758944041E-3</v>
      </c>
      <c r="F1248">
        <f t="shared" si="157"/>
        <v>2.8338773830031169E-4</v>
      </c>
      <c r="G1248">
        <f t="shared" si="153"/>
        <v>4.5032942208817957E-5</v>
      </c>
      <c r="H1248">
        <f t="shared" si="154"/>
        <v>2.2132401863715659E-5</v>
      </c>
      <c r="I1248">
        <f t="shared" si="158"/>
        <v>6.7165344072533619E-5</v>
      </c>
      <c r="J1248">
        <f t="shared" si="151"/>
        <v>9.4632865378108194E-2</v>
      </c>
    </row>
    <row r="1249" spans="3:10">
      <c r="C1249">
        <f t="shared" si="152"/>
        <v>88.420499999999535</v>
      </c>
      <c r="D1249">
        <f t="shared" si="155"/>
        <v>-5.3623918655553576E-2</v>
      </c>
      <c r="E1249">
        <f t="shared" si="156"/>
        <v>9.5111337577091139E-3</v>
      </c>
      <c r="F1249">
        <f t="shared" si="157"/>
        <v>2.7173528940159324E-4</v>
      </c>
      <c r="G1249">
        <f t="shared" si="153"/>
        <v>4.5230832678516943E-5</v>
      </c>
      <c r="H1249">
        <f t="shared" si="154"/>
        <v>2.15664348898307E-5</v>
      </c>
      <c r="I1249">
        <f t="shared" si="158"/>
        <v>6.6797267568347637E-5</v>
      </c>
      <c r="J1249">
        <f t="shared" si="151"/>
        <v>9.4373207757532288E-2</v>
      </c>
    </row>
    <row r="1250" spans="3:10">
      <c r="C1250">
        <f t="shared" si="152"/>
        <v>88.493999999999531</v>
      </c>
      <c r="D1250">
        <f t="shared" si="155"/>
        <v>-5.2923382342394784E-2</v>
      </c>
      <c r="E1250">
        <f t="shared" si="156"/>
        <v>9.5311063014801318E-3</v>
      </c>
      <c r="F1250">
        <f t="shared" si="157"/>
        <v>2.6010878225303437E-4</v>
      </c>
      <c r="G1250">
        <f t="shared" si="153"/>
        <v>4.542099366505714E-5</v>
      </c>
      <c r="H1250">
        <f t="shared" si="154"/>
        <v>2.100663298919478E-5</v>
      </c>
      <c r="I1250">
        <f t="shared" si="158"/>
        <v>6.642762665425192E-5</v>
      </c>
      <c r="J1250">
        <f t="shared" si="151"/>
        <v>9.4111725556561707E-2</v>
      </c>
    </row>
    <row r="1251" spans="3:10">
      <c r="C1251">
        <f t="shared" si="152"/>
        <v>88.567499999999526</v>
      </c>
      <c r="D1251">
        <f t="shared" si="155"/>
        <v>-5.2221440856567068E-2</v>
      </c>
      <c r="E1251">
        <f t="shared" si="156"/>
        <v>9.55022429697573E-3</v>
      </c>
      <c r="F1251">
        <f t="shared" si="157"/>
        <v>2.4850905221786507E-4</v>
      </c>
      <c r="G1251">
        <f t="shared" si="153"/>
        <v>4.5603392061272787E-5</v>
      </c>
      <c r="H1251">
        <f t="shared" si="154"/>
        <v>2.0453091638519491E-5</v>
      </c>
      <c r="I1251">
        <f t="shared" si="158"/>
        <v>6.6056483699792275E-5</v>
      </c>
      <c r="J1251">
        <f t="shared" si="151"/>
        <v>9.3848447829318435E-2</v>
      </c>
    </row>
    <row r="1252" spans="3:10">
      <c r="C1252">
        <f t="shared" si="152"/>
        <v>88.640999999999522</v>
      </c>
      <c r="D1252">
        <f t="shared" si="155"/>
        <v>-5.1518156862712008E-2</v>
      </c>
      <c r="E1252">
        <f t="shared" si="156"/>
        <v>9.5684897123137439E-3</v>
      </c>
      <c r="F1252">
        <f t="shared" si="157"/>
        <v>2.3693692905111044E-4</v>
      </c>
      <c r="G1252">
        <f t="shared" si="153"/>
        <v>4.5777997687326978E-5</v>
      </c>
      <c r="H1252">
        <f t="shared" si="154"/>
        <v>1.9905903648982502E-5</v>
      </c>
      <c r="I1252">
        <f t="shared" si="158"/>
        <v>6.5683901336309477E-5</v>
      </c>
      <c r="J1252">
        <f t="shared" si="151"/>
        <v>9.3583404038899601E-2</v>
      </c>
    </row>
    <row r="1253" spans="3:10">
      <c r="C1253">
        <f t="shared" si="152"/>
        <v>88.714499999999518</v>
      </c>
      <c r="D1253">
        <f t="shared" si="155"/>
        <v>-5.0813592876331984E-2</v>
      </c>
      <c r="E1253">
        <f t="shared" si="156"/>
        <v>9.5859045765990004E-3</v>
      </c>
      <c r="F1253">
        <f t="shared" si="157"/>
        <v>2.2539323685543571E-4</v>
      </c>
      <c r="G1253">
        <f t="shared" si="153"/>
        <v>4.5944783275830832E-5</v>
      </c>
      <c r="H1253">
        <f t="shared" si="154"/>
        <v>1.9365159157512123E-5</v>
      </c>
      <c r="I1253">
        <f t="shared" si="158"/>
        <v>6.5309942433342948E-5</v>
      </c>
      <c r="J1253">
        <f t="shared" si="151"/>
        <v>9.3316624051911171E-2</v>
      </c>
    </row>
    <row r="1254" spans="3:10">
      <c r="C1254">
        <f t="shared" si="152"/>
        <v>88.787999999999514</v>
      </c>
      <c r="D1254">
        <f t="shared" si="155"/>
        <v>-5.0107811259338157E-2</v>
      </c>
      <c r="E1254">
        <f t="shared" si="156"/>
        <v>9.6024709795078742E-3</v>
      </c>
      <c r="F1254">
        <f t="shared" si="157"/>
        <v>2.1387879403763136E-4</v>
      </c>
      <c r="G1254">
        <f t="shared" si="153"/>
        <v>4.6103724456145459E-5</v>
      </c>
      <c r="H1254">
        <f t="shared" si="154"/>
        <v>1.8830945619010915E-5</v>
      </c>
      <c r="I1254">
        <f t="shared" si="158"/>
        <v>6.4934670075156371E-5</v>
      </c>
      <c r="J1254">
        <f t="shared" si="151"/>
        <v>9.3048138133016128E-2</v>
      </c>
    </row>
    <row r="1255" spans="3:10">
      <c r="C1255">
        <f t="shared" si="152"/>
        <v>88.861499999999509</v>
      </c>
      <c r="D1255">
        <f t="shared" si="155"/>
        <v>-4.9400874215629241E-2</v>
      </c>
      <c r="E1255">
        <f t="shared" si="156"/>
        <v>9.6181910708696399E-3</v>
      </c>
      <c r="F1255">
        <f t="shared" si="157"/>
        <v>2.0239441326573874E-4</v>
      </c>
      <c r="G1255">
        <f t="shared" si="153"/>
        <v>4.6254799737878238E-5</v>
      </c>
      <c r="H1255">
        <f t="shared" si="154"/>
        <v>1.8303347799513166E-5</v>
      </c>
      <c r="I1255">
        <f t="shared" si="158"/>
        <v>6.4558147537391403E-5</v>
      </c>
      <c r="J1255">
        <f t="shared" si="151"/>
        <v>9.2777976939495285E-2</v>
      </c>
    </row>
    <row r="1256" spans="3:10">
      <c r="C1256">
        <f t="shared" si="152"/>
        <v>88.934999999999505</v>
      </c>
      <c r="D1256">
        <f t="shared" si="155"/>
        <v>-4.8692843786701259E-2</v>
      </c>
      <c r="E1256">
        <f t="shared" si="156"/>
        <v>9.6330670602446725E-3</v>
      </c>
      <c r="F1256">
        <f t="shared" si="157"/>
        <v>1.9094090142681721E-4</v>
      </c>
      <c r="G1256">
        <f t="shared" si="153"/>
        <v>4.639799049358547E-5</v>
      </c>
      <c r="H1256">
        <f t="shared" si="154"/>
        <v>1.7782447770270684E-5</v>
      </c>
      <c r="I1256">
        <f t="shared" si="158"/>
        <v>6.4180438263856154E-5</v>
      </c>
      <c r="J1256">
        <f t="shared" si="151"/>
        <v>9.2506171515819177E-2</v>
      </c>
    </row>
    <row r="1257" spans="3:10">
      <c r="C1257">
        <f t="shared" si="152"/>
        <v>89.008499999999501</v>
      </c>
      <c r="D1257">
        <f t="shared" si="155"/>
        <v>-4.7983781847288541E-2</v>
      </c>
      <c r="E1257">
        <f t="shared" si="156"/>
        <v>9.6471012164995439E-3</v>
      </c>
      <c r="F1257">
        <f t="shared" si="157"/>
        <v>1.7951905958535363E-4</v>
      </c>
      <c r="G1257">
        <f t="shared" si="153"/>
        <v>4.6533280940693489E-5</v>
      </c>
      <c r="H1257">
        <f t="shared" si="154"/>
        <v>1.726832490276133E-5</v>
      </c>
      <c r="I1257">
        <f t="shared" si="158"/>
        <v>6.3801605843454825E-5</v>
      </c>
      <c r="J1257">
        <f t="shared" si="151"/>
        <v>9.2232753288228969E-2</v>
      </c>
    </row>
    <row r="1258" spans="3:10">
      <c r="C1258">
        <f t="shared" si="152"/>
        <v>89.081999999999496</v>
      </c>
      <c r="D1258">
        <f t="shared" si="155"/>
        <v>-4.7273750101036183E-2</v>
      </c>
      <c r="E1258">
        <f t="shared" si="156"/>
        <v>9.6602958673790672E-3</v>
      </c>
      <c r="F1258">
        <f t="shared" si="157"/>
        <v>1.6812968294231494E-4</v>
      </c>
      <c r="G1258">
        <f t="shared" si="153"/>
        <v>4.6660658122650544E-5</v>
      </c>
      <c r="H1258">
        <f t="shared" si="154"/>
        <v>1.6761055864614137E-5</v>
      </c>
      <c r="I1258">
        <f t="shared" si="158"/>
        <v>6.3421713987264685E-5</v>
      </c>
      <c r="J1258">
        <f t="shared" si="151"/>
        <v>9.1957754059324937E-2</v>
      </c>
    </row>
    <row r="1259" spans="3:10">
      <c r="C1259">
        <f t="shared" si="152"/>
        <v>89.155499999999492</v>
      </c>
      <c r="D1259">
        <f t="shared" si="155"/>
        <v>-4.6562810076204143E-2</v>
      </c>
      <c r="E1259">
        <f t="shared" si="156"/>
        <v>9.6726533990753281E-3</v>
      </c>
      <c r="F1259">
        <f t="shared" si="157"/>
        <v>1.5677356079484375E-4</v>
      </c>
      <c r="G1259">
        <f t="shared" si="153"/>
        <v>4.6780111889321751E-5</v>
      </c>
      <c r="H1259">
        <f t="shared" si="154"/>
        <v>1.6260714616444938E-5</v>
      </c>
      <c r="I1259">
        <f t="shared" si="158"/>
        <v>6.3040826505766692E-5</v>
      </c>
      <c r="J1259">
        <f t="shared" si="151"/>
        <v>9.1681206002660248E-2</v>
      </c>
    </row>
    <row r="1260" spans="3:10">
      <c r="C1260">
        <f t="shared" si="152"/>
        <v>89.228999999999488</v>
      </c>
      <c r="D1260">
        <f t="shared" si="155"/>
        <v>-4.5851023121403302E-2</v>
      </c>
      <c r="E1260">
        <f t="shared" si="156"/>
        <v>9.68417625579375E-3</v>
      </c>
      <c r="F1260">
        <f t="shared" si="157"/>
        <v>1.4545147649659956E-4</v>
      </c>
      <c r="G1260">
        <f t="shared" si="153"/>
        <v>4.6891634876639727E-5</v>
      </c>
      <c r="H1260">
        <f t="shared" si="154"/>
        <v>1.5767372409595949E-5</v>
      </c>
      <c r="I1260">
        <f t="shared" si="158"/>
        <v>6.2659007286235672E-5</v>
      </c>
      <c r="J1260">
        <f t="shared" si="151"/>
        <v>9.1403141657338136E-2</v>
      </c>
    </row>
    <row r="1261" spans="3:10">
      <c r="C1261">
        <f t="shared" si="152"/>
        <v>89.302499999999483</v>
      </c>
      <c r="D1261">
        <f t="shared" si="155"/>
        <v>-4.5138450401363557E-2</v>
      </c>
      <c r="E1261">
        <f t="shared" si="156"/>
        <v>9.6948669393162497E-3</v>
      </c>
      <c r="F1261">
        <f t="shared" si="157"/>
        <v>1.3416420741874341E-4</v>
      </c>
      <c r="G1261">
        <f t="shared" si="153"/>
        <v>4.6995222485523616E-5</v>
      </c>
      <c r="H1261">
        <f t="shared" si="154"/>
        <v>1.5281097784772685E-5</v>
      </c>
      <c r="I1261">
        <f t="shared" si="158"/>
        <v>6.2276320270296298E-5</v>
      </c>
      <c r="J1261">
        <f t="shared" si="151"/>
        <v>9.112359392261063E-2</v>
      </c>
    </row>
    <row r="1262" spans="3:10">
      <c r="C1262">
        <f t="shared" si="152"/>
        <v>89.375999999999479</v>
      </c>
      <c r="D1262">
        <f t="shared" si="155"/>
        <v>-4.4425152892734285E-2</v>
      </c>
      <c r="E1262">
        <f t="shared" si="156"/>
        <v>9.7047280085615275E-3</v>
      </c>
      <c r="F1262">
        <f t="shared" si="157"/>
        <v>1.2291252491156872E-4</v>
      </c>
      <c r="G1262">
        <f t="shared" si="153"/>
        <v>4.7090872860079298E-5</v>
      </c>
      <c r="H1262">
        <f t="shared" si="154"/>
        <v>1.4801956571571131E-5</v>
      </c>
      <c r="I1262">
        <f t="shared" si="158"/>
        <v>6.1892829431650434E-5</v>
      </c>
      <c r="J1262">
        <f t="shared" si="151"/>
        <v>9.0842596052476354E-2</v>
      </c>
    </row>
    <row r="1263" spans="3:10">
      <c r="C1263">
        <f t="shared" si="152"/>
        <v>89.449499999999475</v>
      </c>
      <c r="D1263">
        <f t="shared" si="155"/>
        <v>-4.3711191379917309E-2</v>
      </c>
      <c r="E1263">
        <f t="shared" si="156"/>
        <v>9.7137620791425284E-3</v>
      </c>
      <c r="F1263">
        <f t="shared" si="157"/>
        <v>1.1169719426677802E-4</v>
      </c>
      <c r="G1263">
        <f t="shared" si="153"/>
        <v>4.7178586865093686E-5</v>
      </c>
      <c r="H1263">
        <f t="shared" si="154"/>
        <v>1.4330011888888179E-5</v>
      </c>
      <c r="I1263">
        <f t="shared" si="158"/>
        <v>6.1508598753981869E-5</v>
      </c>
      <c r="J1263">
        <f t="shared" ref="J1263:J1326" si="159">SQRT(2*(I1263)/k)</f>
        <v>9.0560181650275615E-2</v>
      </c>
    </row>
    <row r="1264" spans="3:10">
      <c r="C1264">
        <f t="shared" si="152"/>
        <v>89.52299999999947</v>
      </c>
      <c r="D1264">
        <f t="shared" si="155"/>
        <v>-4.2996626450932607E-2</v>
      </c>
      <c r="E1264">
        <f t="shared" si="156"/>
        <v>9.7219718229211369E-3</v>
      </c>
      <c r="F1264">
        <f t="shared" si="157"/>
        <v>1.0051897468040547E-4</v>
      </c>
      <c r="G1264">
        <f t="shared" si="153"/>
        <v>4.7258368062836266E-5</v>
      </c>
      <c r="H1264">
        <f t="shared" si="154"/>
        <v>1.3865324146207782E-5</v>
      </c>
      <c r="I1264">
        <f t="shared" si="158"/>
        <v>6.1123692209044049E-5</v>
      </c>
      <c r="J1264">
        <f t="shared" si="159"/>
        <v>9.0276384663280237E-2</v>
      </c>
    </row>
    <row r="1265" spans="3:10">
      <c r="C1265">
        <f t="shared" si="152"/>
        <v>89.596499999999466</v>
      </c>
      <c r="D1265">
        <f t="shared" si="155"/>
        <v>-4.2281518493316933E-2</v>
      </c>
      <c r="E1265">
        <f t="shared" si="156"/>
        <v>9.7293599675601465E-3</v>
      </c>
      <c r="F1265">
        <f t="shared" si="157"/>
        <v>8.9378619216385724E-5</v>
      </c>
      <c r="G1265">
        <f t="shared" si="153"/>
        <v>4.7330222689180988E-5</v>
      </c>
      <c r="H1265">
        <f t="shared" si="154"/>
        <v>1.3407951045755262E-5</v>
      </c>
      <c r="I1265">
        <f t="shared" si="158"/>
        <v>6.0738173734936248E-5</v>
      </c>
      <c r="J1265">
        <f t="shared" si="159"/>
        <v>8.9991239377275864E-2</v>
      </c>
    </row>
    <row r="1266" spans="3:10">
      <c r="C1266">
        <f t="shared" si="152"/>
        <v>89.669999999999462</v>
      </c>
      <c r="D1266">
        <f t="shared" si="155"/>
        <v>-4.1565927690055599E-2</v>
      </c>
      <c r="E1266">
        <f t="shared" si="156"/>
        <v>9.735929296072551E-3</v>
      </c>
      <c r="F1266">
        <f t="shared" si="157"/>
        <v>7.8276874770771073E-5</v>
      </c>
      <c r="G1266">
        <f t="shared" si="153"/>
        <v>4.7394159629061882E-5</v>
      </c>
      <c r="H1266">
        <f t="shared" si="154"/>
        <v>1.2957947585511979E-5</v>
      </c>
      <c r="I1266">
        <f t="shared" si="158"/>
        <v>6.0352107214573863E-5</v>
      </c>
      <c r="J1266">
        <f t="shared" si="159"/>
        <v>8.9704780411134444E-2</v>
      </c>
    </row>
    <row r="1267" spans="3:10">
      <c r="C1267">
        <f t="shared" si="152"/>
        <v>89.743499999999457</v>
      </c>
      <c r="D1267">
        <f t="shared" si="155"/>
        <v>-4.0849914015547537E-2</v>
      </c>
      <c r="E1267">
        <f t="shared" si="156"/>
        <v>9.7416826463682018E-3</v>
      </c>
      <c r="F1267">
        <f t="shared" si="157"/>
        <v>6.7214482036593703E-5</v>
      </c>
      <c r="G1267">
        <f t="shared" si="153"/>
        <v>4.7450190391275684E-5</v>
      </c>
      <c r="H1267">
        <f t="shared" si="154"/>
        <v>1.2515366063082202E-5</v>
      </c>
      <c r="I1267">
        <f t="shared" si="158"/>
        <v>5.9965556454357885E-5</v>
      </c>
      <c r="J1267">
        <f t="shared" si="159"/>
        <v>8.9417042711374212E-2</v>
      </c>
    </row>
    <row r="1268" spans="3:10">
      <c r="C1268">
        <f t="shared" si="152"/>
        <v>89.816999999999453</v>
      </c>
      <c r="D1268">
        <f t="shared" si="155"/>
        <v>-4.0133537231603893E-2</v>
      </c>
      <c r="E1268">
        <f t="shared" si="156"/>
        <v>9.7466229107978919E-3</v>
      </c>
      <c r="F1268">
        <f t="shared" si="157"/>
        <v>5.6192175469376381E-5</v>
      </c>
      <c r="G1268">
        <f t="shared" si="153"/>
        <v>4.7498329082645186E-5</v>
      </c>
      <c r="H1268">
        <f t="shared" si="154"/>
        <v>1.208025608040402E-5</v>
      </c>
      <c r="I1268">
        <f t="shared" si="158"/>
        <v>5.9578585163049205E-5</v>
      </c>
      <c r="J1268">
        <f t="shared" si="159"/>
        <v>8.9128061546704967E-2</v>
      </c>
    </row>
    <row r="1269" spans="3:10">
      <c r="C1269">
        <f t="shared" si="152"/>
        <v>89.890499999999449</v>
      </c>
      <c r="D1269">
        <f t="shared" si="155"/>
        <v>-3.9416856883480317E-2</v>
      </c>
      <c r="E1269">
        <f t="shared" si="156"/>
        <v>9.7507530356948906E-3</v>
      </c>
      <c r="F1269">
        <f t="shared" si="157"/>
        <v>4.5210683253290814E-5</v>
      </c>
      <c r="G1269">
        <f t="shared" si="153"/>
        <v>4.7538592381556559E-5</v>
      </c>
      <c r="H1269">
        <f t="shared" si="154"/>
        <v>1.1652664549295772E-5</v>
      </c>
      <c r="I1269">
        <f t="shared" si="158"/>
        <v>5.9191256930852329E-5</v>
      </c>
      <c r="J1269">
        <f t="shared" si="159"/>
        <v>8.8837872502555523E-2</v>
      </c>
    </row>
    <row r="1270" spans="3:10">
      <c r="C1270">
        <f t="shared" ref="C1270:C1333" si="160">C1269+delta_t</f>
        <v>89.963999999999444</v>
      </c>
      <c r="D1270">
        <f t="shared" si="155"/>
        <v>-3.8699932295943137E-2</v>
      </c>
      <c r="E1270">
        <f t="shared" si="156"/>
        <v>9.7540760209140071E-3</v>
      </c>
      <c r="F1270">
        <f t="shared" si="157"/>
        <v>3.4270727267962631E-5</v>
      </c>
      <c r="G1270">
        <f t="shared" ref="G1270:G1333" si="161">0.5*m*(E1270)^2</f>
        <v>4.7570999510884811E-5</v>
      </c>
      <c r="H1270">
        <f t="shared" ref="H1270:H1333" si="162">0.5*k*(D1270)^2</f>
        <v>1.123263569782937E-5</v>
      </c>
      <c r="I1270">
        <f t="shared" si="158"/>
        <v>5.880363520871418E-5</v>
      </c>
      <c r="J1270">
        <f t="shared" si="159"/>
        <v>8.8546511475581152E-2</v>
      </c>
    </row>
    <row r="1271" spans="3:10">
      <c r="C1271">
        <f t="shared" si="160"/>
        <v>90.03749999999944</v>
      </c>
      <c r="D1271">
        <f t="shared" ref="D1271:D1334" si="163">D1270+delta_t*E1271</f>
        <v>-3.7982822569369572E-2</v>
      </c>
      <c r="E1271">
        <f t="shared" ref="E1271:E1334" si="164">E1270+delta_t*F1270</f>
        <v>9.7565949193682017E-3</v>
      </c>
      <c r="F1271">
        <f t="shared" ref="F1271:F1334" si="165">-(k/m)*D1271-(b/m)*E1271 + (F_0/m)*COS(omega*C1271)</f>
        <v>2.3373023055924176E-5</v>
      </c>
      <c r="G1271">
        <f t="shared" si="161"/>
        <v>4.7595572210320706E-5</v>
      </c>
      <c r="H1271">
        <f t="shared" si="162"/>
        <v>1.0820211077521579E-5</v>
      </c>
      <c r="I1271">
        <f t="shared" ref="I1271:I1334" si="166">G1271+H1271</f>
        <v>5.8415783287842284E-5</v>
      </c>
      <c r="J1271">
        <f t="shared" si="159"/>
        <v>8.8254014668147751E-2</v>
      </c>
    </row>
    <row r="1272" spans="3:10">
      <c r="C1272">
        <f t="shared" si="160"/>
        <v>90.110999999999436</v>
      </c>
      <c r="D1272">
        <f t="shared" si="163"/>
        <v>-3.7265586575882206E-2</v>
      </c>
      <c r="E1272">
        <f t="shared" si="164"/>
        <v>9.758312836562812E-3</v>
      </c>
      <c r="F1272">
        <f t="shared" si="165"/>
        <v>1.2518279790715652E-5</v>
      </c>
      <c r="G1272">
        <f t="shared" si="161"/>
        <v>4.7612334708113274E-5</v>
      </c>
      <c r="H1272">
        <f t="shared" si="162"/>
        <v>1.041542957133429E-5</v>
      </c>
      <c r="I1272">
        <f t="shared" si="166"/>
        <v>5.8027764279447562E-5</v>
      </c>
      <c r="J1272">
        <f t="shared" si="159"/>
        <v>8.7960418582790273E-2</v>
      </c>
    </row>
    <row r="1273" spans="3:10">
      <c r="C1273">
        <f t="shared" si="160"/>
        <v>90.184499999999431</v>
      </c>
      <c r="D1273">
        <f t="shared" si="163"/>
        <v>-3.654828295551784E-2</v>
      </c>
      <c r="E1273">
        <f t="shared" si="164"/>
        <v>9.7592329301274296E-3</v>
      </c>
      <c r="F1273">
        <f t="shared" si="165"/>
        <v>1.7072002456315887E-6</v>
      </c>
      <c r="G1273">
        <f t="shared" si="161"/>
        <v>4.7621313692241809E-5</v>
      </c>
      <c r="H1273">
        <f t="shared" si="162"/>
        <v>1.0018327402474468E-5</v>
      </c>
      <c r="I1273">
        <f t="shared" si="166"/>
        <v>5.7639641094716276E-5</v>
      </c>
      <c r="J1273">
        <f t="shared" si="159"/>
        <v>8.7665760016642211E-2</v>
      </c>
    </row>
    <row r="1274" spans="3:10">
      <c r="C1274">
        <f t="shared" si="160"/>
        <v>90.257999999999427</v>
      </c>
      <c r="D1274">
        <f t="shared" si="163"/>
        <v>-3.5830970112430943E-2</v>
      </c>
      <c r="E1274">
        <f t="shared" si="164"/>
        <v>9.7593584093454838E-3</v>
      </c>
      <c r="F1274">
        <f t="shared" si="165"/>
        <v>-9.0595192368829371E-6</v>
      </c>
      <c r="G1274">
        <f t="shared" si="161"/>
        <v>4.7622538281031204E-5</v>
      </c>
      <c r="H1274">
        <f t="shared" si="162"/>
        <v>9.6289381439843957E-6</v>
      </c>
      <c r="I1274">
        <f t="shared" si="166"/>
        <v>5.72514764250156E-5</v>
      </c>
      <c r="J1274">
        <f t="shared" si="159"/>
        <v>8.7370076055833218E-2</v>
      </c>
    </row>
    <row r="1275" spans="3:10">
      <c r="C1275">
        <f t="shared" si="160"/>
        <v>90.331499999999423</v>
      </c>
      <c r="D1275">
        <f t="shared" si="163"/>
        <v>-3.511370621113185E-2</v>
      </c>
      <c r="E1275">
        <f t="shared" si="164"/>
        <v>9.7586925346815727E-3</v>
      </c>
      <c r="F1275">
        <f t="shared" si="165"/>
        <v>-1.9781188775190432E-5</v>
      </c>
      <c r="G1275">
        <f t="shared" si="161"/>
        <v>4.7616039993224931E-5</v>
      </c>
      <c r="H1275">
        <f t="shared" si="162"/>
        <v>9.2472927291125967E-6</v>
      </c>
      <c r="I1275">
        <f t="shared" si="166"/>
        <v>5.686333272233753E-5</v>
      </c>
      <c r="J1275">
        <f t="shared" si="159"/>
        <v>8.7073404069851729E-2</v>
      </c>
    </row>
    <row r="1276" spans="3:10">
      <c r="C1276">
        <f t="shared" si="160"/>
        <v>90.404999999999418</v>
      </c>
      <c r="D1276">
        <f t="shared" si="163"/>
        <v>-3.4396549172759812E-2</v>
      </c>
      <c r="E1276">
        <f t="shared" si="164"/>
        <v>9.7572386173065961E-3</v>
      </c>
      <c r="F1276">
        <f t="shared" si="165"/>
        <v>-3.0457124977772173E-5</v>
      </c>
      <c r="G1276">
        <f t="shared" si="161"/>
        <v>4.7601852717529569E-5</v>
      </c>
      <c r="H1276">
        <f t="shared" si="162"/>
        <v>8.8734194624556276E-6</v>
      </c>
      <c r="I1276">
        <f t="shared" si="166"/>
        <v>5.6475272179985199E-5</v>
      </c>
      <c r="J1276">
        <f t="shared" si="159"/>
        <v>8.6775781705869373E-2</v>
      </c>
    </row>
    <row r="1277" spans="3:10">
      <c r="C1277">
        <f t="shared" si="160"/>
        <v>90.478499999999414</v>
      </c>
      <c r="D1277">
        <f t="shared" si="163"/>
        <v>-3.3679556671391185E-2</v>
      </c>
      <c r="E1277">
        <f t="shared" si="164"/>
        <v>9.7550000186207297E-3</v>
      </c>
      <c r="F1277">
        <f t="shared" si="165"/>
        <v>-4.1086650971893109E-5</v>
      </c>
      <c r="G1277">
        <f t="shared" si="161"/>
        <v>4.7580012681645219E-5</v>
      </c>
      <c r="H1277">
        <f t="shared" si="162"/>
        <v>8.5073440318608777E-6</v>
      </c>
      <c r="I1277">
        <f t="shared" si="166"/>
        <v>5.6087356713506098E-5</v>
      </c>
      <c r="J1277">
        <f t="shared" si="159"/>
        <v>8.6477246883023981E-2</v>
      </c>
    </row>
    <row r="1278" spans="3:10">
      <c r="C1278">
        <f t="shared" si="160"/>
        <v>90.55199999999941</v>
      </c>
      <c r="D1278">
        <f t="shared" si="163"/>
        <v>-3.2962786130382775E-2</v>
      </c>
      <c r="E1278">
        <f t="shared" si="164"/>
        <v>9.7519801497742958E-3</v>
      </c>
      <c r="F1278">
        <f t="shared" si="165"/>
        <v>-5.1669096431618939E-5</v>
      </c>
      <c r="G1278">
        <f t="shared" si="161"/>
        <v>4.755055842079595E-5</v>
      </c>
      <c r="H1278">
        <f t="shared" si="162"/>
        <v>8.1490895210801624E-6</v>
      </c>
      <c r="I1278">
        <f t="shared" si="166"/>
        <v>5.5699647941876114E-5</v>
      </c>
      <c r="J1278">
        <f t="shared" si="159"/>
        <v>8.6177837786657663E-2</v>
      </c>
    </row>
    <row r="1279" spans="3:10">
      <c r="C1279">
        <f t="shared" si="160"/>
        <v>90.625499999999406</v>
      </c>
      <c r="D1279">
        <f t="shared" si="163"/>
        <v>-3.2246294718750561E-2</v>
      </c>
      <c r="E1279">
        <f t="shared" si="164"/>
        <v>9.7481824711865717E-3</v>
      </c>
      <c r="F1279">
        <f t="shared" si="165"/>
        <v>-6.2203797605189619E-5</v>
      </c>
      <c r="G1279">
        <f t="shared" si="161"/>
        <v>4.751353074577457E-5</v>
      </c>
      <c r="H1279">
        <f t="shared" si="162"/>
        <v>7.798676423163901E-6</v>
      </c>
      <c r="I1279">
        <f t="shared" si="166"/>
        <v>5.5312207168938473E-5</v>
      </c>
      <c r="J1279">
        <f t="shared" si="159"/>
        <v>8.5877592862506708E-2</v>
      </c>
    </row>
    <row r="1280" spans="3:10">
      <c r="C1280">
        <f t="shared" si="160"/>
        <v>90.698999999999401</v>
      </c>
      <c r="D1280">
        <f t="shared" si="163"/>
        <v>-3.153013934758396E-2</v>
      </c>
      <c r="E1280">
        <f t="shared" si="164"/>
        <v>9.7436104920625901E-3</v>
      </c>
      <c r="F1280">
        <f t="shared" si="165"/>
        <v>-7.269009734174565E-5</v>
      </c>
      <c r="G1280">
        <f t="shared" si="161"/>
        <v>4.7468972710516097E-5</v>
      </c>
      <c r="H1280">
        <f t="shared" si="162"/>
        <v>7.4561226545854674E-6</v>
      </c>
      <c r="I1280">
        <f t="shared" si="166"/>
        <v>5.4925095365101565E-5</v>
      </c>
      <c r="J1280">
        <f t="shared" si="159"/>
        <v>8.5576550810839577E-2</v>
      </c>
    </row>
    <row r="1281" spans="3:10">
      <c r="C1281">
        <f t="shared" si="160"/>
        <v>90.772499999999397</v>
      </c>
      <c r="D1281">
        <f t="shared" si="163"/>
        <v>-3.0814376666495724E-2</v>
      </c>
      <c r="E1281">
        <f t="shared" si="164"/>
        <v>9.7382677699079725E-3</v>
      </c>
      <c r="F1281">
        <f t="shared" si="165"/>
        <v>-8.3127345117410675E-5</v>
      </c>
      <c r="G1281">
        <f t="shared" si="161"/>
        <v>4.7416929579214197E-5</v>
      </c>
      <c r="H1281">
        <f t="shared" si="162"/>
        <v>7.1214435700850705E-6</v>
      </c>
      <c r="I1281">
        <f t="shared" si="166"/>
        <v>5.4538373149299266E-5</v>
      </c>
      <c r="J1281">
        <f t="shared" si="159"/>
        <v>8.5274750580539585E-2</v>
      </c>
    </row>
    <row r="1282" spans="3:10">
      <c r="C1282">
        <f t="shared" si="160"/>
        <v>90.845999999999393</v>
      </c>
      <c r="D1282">
        <f t="shared" si="163"/>
        <v>-3.009906306010765E-2</v>
      </c>
      <c r="E1282">
        <f t="shared" si="164"/>
        <v>9.7321579100418422E-3</v>
      </c>
      <c r="F1282">
        <f t="shared" si="165"/>
        <v>-9.3514897060728434E-5</v>
      </c>
      <c r="G1282">
        <f t="shared" si="161"/>
        <v>4.7357448792994996E-5</v>
      </c>
      <c r="H1282">
        <f t="shared" si="162"/>
        <v>6.794651978222527E-6</v>
      </c>
      <c r="I1282">
        <f t="shared" si="166"/>
        <v>5.4152100771217521E-5</v>
      </c>
      <c r="J1282">
        <f t="shared" si="159"/>
        <v>8.4972231363128287E-2</v>
      </c>
    </row>
    <row r="1283" spans="3:10">
      <c r="C1283">
        <f t="shared" si="160"/>
        <v>90.919499999999388</v>
      </c>
      <c r="D1283">
        <f t="shared" si="163"/>
        <v>-2.9384254644572221E-2</v>
      </c>
      <c r="E1283">
        <f t="shared" si="164"/>
        <v>9.7252845651078779E-3</v>
      </c>
      <c r="F1283">
        <f t="shared" si="165"/>
        <v>-1.0385211597745787E-4</v>
      </c>
      <c r="G1283">
        <f t="shared" si="161"/>
        <v>4.7290579936162762E-5</v>
      </c>
      <c r="H1283">
        <f t="shared" si="162"/>
        <v>6.4757581576279805E-6</v>
      </c>
      <c r="I1283">
        <f t="shared" si="166"/>
        <v>5.3766338093790743E-5</v>
      </c>
      <c r="J1283">
        <f t="shared" si="159"/>
        <v>8.4669032586726173E-2</v>
      </c>
    </row>
    <row r="1284" spans="3:10">
      <c r="C1284">
        <f t="shared" si="160"/>
        <v>90.992999999999384</v>
      </c>
      <c r="D1284">
        <f t="shared" si="163"/>
        <v>-2.867000726413033E-2</v>
      </c>
      <c r="E1284">
        <f t="shared" si="164"/>
        <v>9.7176514345835349E-3</v>
      </c>
      <c r="F1284">
        <f t="shared" si="165"/>
        <v>-1.1413837137472309E-4</v>
      </c>
      <c r="G1284">
        <f t="shared" si="161"/>
        <v>4.7216374702031714E-5</v>
      </c>
      <c r="H1284">
        <f t="shared" si="162"/>
        <v>6.1647698739396443E-6</v>
      </c>
      <c r="I1284">
        <f t="shared" si="166"/>
        <v>5.3381144575971362E-5</v>
      </c>
      <c r="J1284">
        <f t="shared" si="159"/>
        <v>8.4365193909946345E-2</v>
      </c>
    </row>
    <row r="1285" spans="3:10">
      <c r="C1285">
        <f t="shared" si="160"/>
        <v>91.06649999999938</v>
      </c>
      <c r="D1285">
        <f t="shared" si="163"/>
        <v>-2.7956376487705197E-2</v>
      </c>
      <c r="E1285">
        <f t="shared" si="164"/>
        <v>9.7092622642874927E-3</v>
      </c>
      <c r="F1285">
        <f t="shared" si="165"/>
        <v>-1.2437303948452171E-4</v>
      </c>
      <c r="G1285">
        <f t="shared" si="161"/>
        <v>4.7134886858358547E-5</v>
      </c>
      <c r="H1285">
        <f t="shared" si="162"/>
        <v>5.8616923974173691E-6</v>
      </c>
      <c r="I1285">
        <f t="shared" si="166"/>
        <v>5.2996579255775919E-5</v>
      </c>
      <c r="J1285">
        <f t="shared" si="159"/>
        <v>8.406075521571757E-2</v>
      </c>
    </row>
    <row r="1286" spans="3:10">
      <c r="C1286">
        <f t="shared" si="160"/>
        <v>91.139999999999375</v>
      </c>
      <c r="D1286">
        <f t="shared" si="163"/>
        <v>-2.7243417605532623E-2</v>
      </c>
      <c r="E1286">
        <f t="shared" si="164"/>
        <v>9.7001208458853804E-3</v>
      </c>
      <c r="F1286">
        <f t="shared" si="165"/>
        <v>-1.3455550328659205E-4</v>
      </c>
      <c r="G1286">
        <f t="shared" si="161"/>
        <v>4.7046172212390056E-5</v>
      </c>
      <c r="H1286">
        <f t="shared" si="162"/>
        <v>5.5665285212208363E-6</v>
      </c>
      <c r="I1286">
        <f t="shared" si="166"/>
        <v>5.2612700733610891E-5</v>
      </c>
      <c r="J1286">
        <f t="shared" si="159"/>
        <v>8.3755756605032539E-2</v>
      </c>
    </row>
    <row r="1287" spans="3:10">
      <c r="C1287">
        <f t="shared" si="160"/>
        <v>91.213499999999371</v>
      </c>
      <c r="D1287">
        <f t="shared" si="163"/>
        <v>-2.6531185625827677E-2</v>
      </c>
      <c r="E1287">
        <f t="shared" si="164"/>
        <v>9.6902310163938157E-3</v>
      </c>
      <c r="F1287">
        <f t="shared" si="165"/>
        <v>-1.4468515253063854E-4</v>
      </c>
      <c r="G1287">
        <f t="shared" si="161"/>
        <v>4.6950288575540359E-5</v>
      </c>
      <c r="H1287">
        <f t="shared" si="162"/>
        <v>5.2792785803409378E-6</v>
      </c>
      <c r="I1287">
        <f t="shared" si="166"/>
        <v>5.2229567155881298E-5</v>
      </c>
      <c r="J1287">
        <f t="shared" si="159"/>
        <v>8.3450238390617201E-2</v>
      </c>
    </row>
    <row r="1288" spans="3:10">
      <c r="C1288">
        <f t="shared" si="160"/>
        <v>91.286999999999367</v>
      </c>
      <c r="D1288">
        <f t="shared" si="163"/>
        <v>-2.5819735271487988E-2</v>
      </c>
      <c r="E1288">
        <f t="shared" si="164"/>
        <v>9.6795966576828131E-3</v>
      </c>
      <c r="F1288">
        <f t="shared" si="165"/>
        <v>-1.547613837579177E-4</v>
      </c>
      <c r="G1288">
        <f t="shared" si="161"/>
        <v>4.6847295727712142E-5</v>
      </c>
      <c r="H1288">
        <f t="shared" si="162"/>
        <v>4.9999404711729067E-6</v>
      </c>
      <c r="I1288">
        <f t="shared" si="166"/>
        <v>5.1847236198885049E-5</v>
      </c>
      <c r="J1288">
        <f t="shared" si="159"/>
        <v>8.3144241090516949E-2</v>
      </c>
    </row>
    <row r="1289" spans="3:10">
      <c r="C1289">
        <f t="shared" si="160"/>
        <v>91.360499999999362</v>
      </c>
      <c r="D1289">
        <f t="shared" si="163"/>
        <v>-2.5109120976833706E-2</v>
      </c>
      <c r="E1289">
        <f t="shared" si="164"/>
        <v>9.6682216959766056E-3</v>
      </c>
      <c r="F1289">
        <f t="shared" si="165"/>
        <v>-1.6478360032218438E-4</v>
      </c>
      <c r="G1289">
        <f t="shared" si="161"/>
        <v>4.6737255381276378E-5</v>
      </c>
      <c r="H1289">
        <f t="shared" si="162"/>
        <v>4.728509671719528E-6</v>
      </c>
      <c r="I1289">
        <f t="shared" si="166"/>
        <v>5.1465765052995906E-5</v>
      </c>
      <c r="J1289">
        <f t="shared" si="159"/>
        <v>8.2837805421595523E-2</v>
      </c>
    </row>
    <row r="1290" spans="3:10">
      <c r="C1290">
        <f t="shared" si="160"/>
        <v>91.433999999999358</v>
      </c>
      <c r="D1290">
        <f t="shared" si="163"/>
        <v>-2.4399396884384267E-2</v>
      </c>
      <c r="E1290">
        <f t="shared" si="164"/>
        <v>9.6561101013529251E-3</v>
      </c>
      <c r="F1290">
        <f t="shared" si="165"/>
        <v>-1.7475121240999975E-4</v>
      </c>
      <c r="G1290">
        <f t="shared" si="161"/>
        <v>4.6620231144725001E-5</v>
      </c>
      <c r="H1290">
        <f t="shared" si="162"/>
        <v>4.4649792624127549E-6</v>
      </c>
      <c r="I1290">
        <f t="shared" si="166"/>
        <v>5.1085210407137754E-5</v>
      </c>
      <c r="J1290">
        <f t="shared" si="159"/>
        <v>8.253097229294204E-2</v>
      </c>
    </row>
    <row r="1291" spans="3:10">
      <c r="C1291">
        <f t="shared" si="160"/>
        <v>91.507499999999354</v>
      </c>
      <c r="D1291">
        <f t="shared" si="163"/>
        <v>-2.369061684167207E-2</v>
      </c>
      <c r="E1291">
        <f t="shared" si="164"/>
        <v>9.6432658872407893E-3</v>
      </c>
      <c r="F1291">
        <f t="shared" si="165"/>
        <v>-1.8466363706040313E-4</v>
      </c>
      <c r="G1291">
        <f t="shared" si="161"/>
        <v>4.6496288486010942E-5</v>
      </c>
      <c r="H1291">
        <f t="shared" si="162"/>
        <v>4.2093399475418722E-6</v>
      </c>
      <c r="I1291">
        <f t="shared" si="166"/>
        <v>5.0705628433552812E-5</v>
      </c>
      <c r="J1291">
        <f t="shared" si="159"/>
        <v>8.2223782799181896E-2</v>
      </c>
    </row>
    <row r="1292" spans="3:10">
      <c r="C1292">
        <f t="shared" si="160"/>
        <v>91.580999999999349</v>
      </c>
      <c r="D1292">
        <f t="shared" si="163"/>
        <v>-2.2982834398093181E-2</v>
      </c>
      <c r="E1292">
        <f t="shared" si="164"/>
        <v>9.6296931099168499E-3</v>
      </c>
      <c r="F1292">
        <f t="shared" si="165"/>
        <v>-1.9452029818394591E-4</v>
      </c>
      <c r="G1292">
        <f t="shared" si="161"/>
        <v>4.6365494695590028E-5</v>
      </c>
      <c r="H1292">
        <f t="shared" si="162"/>
        <v>3.9615800772763131E-6</v>
      </c>
      <c r="I1292">
        <f t="shared" si="166"/>
        <v>5.0327074772866339E-5</v>
      </c>
      <c r="J1292">
        <f t="shared" si="159"/>
        <v>8.1916278213687049E-2</v>
      </c>
    </row>
    <row r="1293" spans="3:10">
      <c r="C1293">
        <f t="shared" si="160"/>
        <v>91.654499999999345</v>
      </c>
      <c r="D1293">
        <f t="shared" si="163"/>
        <v>-2.2276102801795157E-2</v>
      </c>
      <c r="E1293">
        <f t="shared" si="164"/>
        <v>9.6153958680003301E-3</v>
      </c>
      <c r="F1293">
        <f t="shared" si="165"/>
        <v>-2.0432062658109113E-4</v>
      </c>
      <c r="G1293">
        <f t="shared" si="161"/>
        <v>4.622791884917891E-5</v>
      </c>
      <c r="H1293">
        <f t="shared" si="162"/>
        <v>3.7216856702710956E-6</v>
      </c>
      <c r="I1293">
        <f t="shared" si="166"/>
        <v>4.9949604519450007E-5</v>
      </c>
      <c r="J1293">
        <f t="shared" si="159"/>
        <v>8.1608499981680835E-2</v>
      </c>
    </row>
    <row r="1294" spans="3:10">
      <c r="C1294">
        <f t="shared" si="160"/>
        <v>91.727999999999341</v>
      </c>
      <c r="D1294">
        <f t="shared" si="163"/>
        <v>-2.1570474996602081E-2</v>
      </c>
      <c r="E1294">
        <f t="shared" si="164"/>
        <v>9.6003783019466202E-3</v>
      </c>
      <c r="F1294">
        <f t="shared" si="165"/>
        <v>-2.140640599599795E-4</v>
      </c>
      <c r="G1294">
        <f t="shared" si="161"/>
        <v>4.6083631770243737E-5</v>
      </c>
      <c r="H1294">
        <f t="shared" si="162"/>
        <v>3.4896404368427666E-6</v>
      </c>
      <c r="I1294">
        <f t="shared" si="166"/>
        <v>4.9573272207086503E-5</v>
      </c>
      <c r="J1294">
        <f t="shared" si="159"/>
        <v>8.1300489713233171E-2</v>
      </c>
    </row>
    <row r="1295" spans="3:10">
      <c r="C1295">
        <f t="shared" si="160"/>
        <v>91.801499999999336</v>
      </c>
      <c r="D1295">
        <f t="shared" si="163"/>
        <v>-2.0866003618976923E-2</v>
      </c>
      <c r="E1295">
        <f t="shared" si="164"/>
        <v>9.5846445935395611E-3</v>
      </c>
      <c r="F1295">
        <f t="shared" si="165"/>
        <v>-2.2375004295356154E-4</v>
      </c>
      <c r="G1295">
        <f t="shared" si="161"/>
        <v>4.5932705992233566E-5</v>
      </c>
      <c r="H1295">
        <f t="shared" si="162"/>
        <v>3.2654258027036852E-6</v>
      </c>
      <c r="I1295">
        <f t="shared" si="166"/>
        <v>4.9198131794937254E-5</v>
      </c>
      <c r="J1295">
        <f t="shared" si="159"/>
        <v>8.0992289176140916E-2</v>
      </c>
    </row>
    <row r="1296" spans="3:10">
      <c r="C1296">
        <f t="shared" si="160"/>
        <v>91.874999999999332</v>
      </c>
      <c r="D1296">
        <f t="shared" si="163"/>
        <v>-2.016274099502131E-2</v>
      </c>
      <c r="E1296">
        <f t="shared" si="164"/>
        <v>9.5681989653824736E-3</v>
      </c>
      <c r="F1296">
        <f t="shared" si="165"/>
        <v>-2.3337802713609883E-4</v>
      </c>
      <c r="G1296">
        <f t="shared" si="161"/>
        <v>4.577521572057312E-5</v>
      </c>
      <c r="H1296">
        <f t="shared" si="162"/>
        <v>3.0490209332423471E-6</v>
      </c>
      <c r="I1296">
        <f t="shared" si="166"/>
        <v>4.8824236653815466E-5</v>
      </c>
      <c r="J1296">
        <f t="shared" si="159"/>
        <v>8.0683940288688985E-2</v>
      </c>
    </row>
    <row r="1297" spans="3:10">
      <c r="C1297">
        <f t="shared" si="160"/>
        <v>91.948499999999328</v>
      </c>
      <c r="D1297">
        <f t="shared" si="163"/>
        <v>-1.9460739137512794E-2</v>
      </c>
      <c r="E1297">
        <f t="shared" si="164"/>
        <v>9.551045680387971E-3</v>
      </c>
      <c r="F1297">
        <f t="shared" si="165"/>
        <v>-2.4294747103903452E-4</v>
      </c>
      <c r="G1297">
        <f t="shared" si="161"/>
        <v>4.561123679442886E-5</v>
      </c>
      <c r="H1297">
        <f t="shared" si="162"/>
        <v>2.8404027583374164E-6</v>
      </c>
      <c r="I1297">
        <f t="shared" si="166"/>
        <v>4.8451639552766277E-5</v>
      </c>
      <c r="J1297">
        <f t="shared" si="159"/>
        <v>8.0375485112287218E-2</v>
      </c>
    </row>
    <row r="1298" spans="3:10">
      <c r="C1298">
        <f t="shared" si="160"/>
        <v>92.021999999999323</v>
      </c>
      <c r="D1298">
        <f t="shared" si="163"/>
        <v>-1.8760049742979699E-2</v>
      </c>
      <c r="E1298">
        <f t="shared" si="164"/>
        <v>9.5331890412666022E-3</v>
      </c>
      <c r="F1298">
        <f t="shared" si="165"/>
        <v>-2.5245784016623426E-4</v>
      </c>
      <c r="G1298">
        <f t="shared" si="161"/>
        <v>4.5440846648262822E-5</v>
      </c>
      <c r="H1298">
        <f t="shared" si="162"/>
        <v>2.6395459976930451E-6</v>
      </c>
      <c r="I1298">
        <f t="shared" si="166"/>
        <v>4.808039264595587E-5</v>
      </c>
      <c r="J1298">
        <f t="shared" si="159"/>
        <v>8.0066965843978266E-2</v>
      </c>
    </row>
    <row r="1299" spans="3:10">
      <c r="C1299">
        <f t="shared" si="160"/>
        <v>92.095499999999319</v>
      </c>
      <c r="D1299">
        <f t="shared" si="163"/>
        <v>-1.8060724188813642E-2</v>
      </c>
      <c r="E1299">
        <f t="shared" si="164"/>
        <v>9.5146333900143834E-3</v>
      </c>
      <c r="F1299">
        <f t="shared" si="165"/>
        <v>-2.6190860700860087E-4</v>
      </c>
      <c r="G1299">
        <f t="shared" si="161"/>
        <v>4.5264124273188297E-5</v>
      </c>
      <c r="H1299">
        <f t="shared" si="162"/>
        <v>2.4464231866829864E-6</v>
      </c>
      <c r="I1299">
        <f t="shared" si="166"/>
        <v>4.7710547459871282E-5</v>
      </c>
      <c r="J1299">
        <f t="shared" si="159"/>
        <v>7.9758424808811498E-2</v>
      </c>
    </row>
    <row r="1300" spans="3:10">
      <c r="C1300">
        <f t="shared" si="160"/>
        <v>92.168999999999315</v>
      </c>
      <c r="D1300">
        <f t="shared" si="163"/>
        <v>-1.7362813530419796E-2</v>
      </c>
      <c r="E1300">
        <f t="shared" si="164"/>
        <v>9.4953831073992506E-3</v>
      </c>
      <c r="F1300">
        <f t="shared" si="165"/>
        <v>-2.7129925105806113E-4</v>
      </c>
      <c r="G1300">
        <f t="shared" si="161"/>
        <v>4.5081150178141526E-5</v>
      </c>
      <c r="H1300">
        <f t="shared" si="162"/>
        <v>2.2610047026909654E-6</v>
      </c>
      <c r="I1300">
        <f t="shared" si="166"/>
        <v>4.7342154880832492E-5</v>
      </c>
      <c r="J1300">
        <f t="shared" si="159"/>
        <v>7.9449904452078057E-2</v>
      </c>
    </row>
    <row r="1301" spans="3:10">
      <c r="C1301">
        <f t="shared" si="160"/>
        <v>92.24249999999931</v>
      </c>
      <c r="D1301">
        <f t="shared" si="163"/>
        <v>-1.6666368498404978E-2</v>
      </c>
      <c r="E1301">
        <f t="shared" si="164"/>
        <v>9.475442612446483E-3</v>
      </c>
      <c r="F1301">
        <f t="shared" si="165"/>
        <v>-2.8062925882092835E-4</v>
      </c>
      <c r="G1301">
        <f t="shared" si="161"/>
        <v>4.4892006350883317E-5</v>
      </c>
      <c r="H1301">
        <f t="shared" si="162"/>
        <v>2.0832587919346934E-6</v>
      </c>
      <c r="I1301">
        <f t="shared" si="166"/>
        <v>4.697526514281801E-5</v>
      </c>
      <c r="J1301">
        <f t="shared" si="159"/>
        <v>7.9141447331401951E-2</v>
      </c>
    </row>
    <row r="1302" spans="3:10">
      <c r="C1302">
        <f t="shared" si="160"/>
        <v>92.315999999999306</v>
      </c>
      <c r="D1302">
        <f t="shared" si="163"/>
        <v>-1.5971439495803628E-2</v>
      </c>
      <c r="E1302">
        <f t="shared" si="164"/>
        <v>9.4548163619231455E-3</v>
      </c>
      <c r="F1302">
        <f t="shared" si="165"/>
        <v>-2.8989812383064173E-4</v>
      </c>
      <c r="G1302">
        <f t="shared" si="161"/>
        <v>4.4696776218844816E-5</v>
      </c>
      <c r="H1302">
        <f t="shared" si="162"/>
        <v>1.9131515967608706E-6</v>
      </c>
      <c r="I1302">
        <f t="shared" si="166"/>
        <v>4.6609927815605683E-5</v>
      </c>
      <c r="J1302">
        <f t="shared" si="159"/>
        <v>7.8833096108682416E-2</v>
      </c>
    </row>
    <row r="1303" spans="3:10">
      <c r="C1303">
        <f t="shared" si="160"/>
        <v>92.389499999999302</v>
      </c>
      <c r="D1303">
        <f t="shared" si="163"/>
        <v>-1.5278076595341741E-2</v>
      </c>
      <c r="E1303">
        <f t="shared" si="164"/>
        <v>9.4335088498215935E-3</v>
      </c>
      <c r="F1303">
        <f t="shared" si="165"/>
        <v>-2.9910534665988318E-4</v>
      </c>
      <c r="G1303">
        <f t="shared" si="161"/>
        <v>4.4495544609831164E-5</v>
      </c>
      <c r="H1303">
        <f t="shared" si="162"/>
        <v>1.750647183398468E-6</v>
      </c>
      <c r="I1303">
        <f t="shared" si="166"/>
        <v>4.6246191793229631E-5</v>
      </c>
      <c r="J1303">
        <f t="shared" si="159"/>
        <v>7.8524893541882315E-2</v>
      </c>
    </row>
    <row r="1304" spans="3:10">
      <c r="C1304">
        <f t="shared" si="160"/>
        <v>92.462999999999298</v>
      </c>
      <c r="D1304">
        <f t="shared" si="163"/>
        <v>-1.4586329536738846E-2</v>
      </c>
      <c r="E1304">
        <f t="shared" si="164"/>
        <v>9.4115246068420914E-3</v>
      </c>
      <c r="F1304">
        <f t="shared" si="165"/>
        <v>-3.0825043493207444E-4</v>
      </c>
      <c r="G1304">
        <f t="shared" si="161"/>
        <v>4.4288397712597095E-5</v>
      </c>
      <c r="H1304">
        <f t="shared" si="162"/>
        <v>1.5957075701575506E-6</v>
      </c>
      <c r="I1304">
        <f t="shared" si="166"/>
        <v>4.5884105282754645E-5</v>
      </c>
      <c r="J1304">
        <f t="shared" si="159"/>
        <v>7.8216882476657729E-2</v>
      </c>
    </row>
    <row r="1305" spans="3:10">
      <c r="C1305">
        <f t="shared" si="160"/>
        <v>92.536499999999293</v>
      </c>
      <c r="D1305">
        <f t="shared" si="163"/>
        <v>-1.3896247724048065E-2</v>
      </c>
      <c r="E1305">
        <f t="shared" si="164"/>
        <v>9.3888681998745838E-3</v>
      </c>
      <c r="F1305">
        <f t="shared" si="165"/>
        <v>-3.1733290333225571E-4</v>
      </c>
      <c r="G1305">
        <f t="shared" si="161"/>
        <v>4.4075423037308106E-5</v>
      </c>
      <c r="H1305">
        <f t="shared" si="162"/>
        <v>1.4482927560608328E-6</v>
      </c>
      <c r="I1305">
        <f t="shared" si="166"/>
        <v>4.5523715793368938E-5</v>
      </c>
      <c r="J1305">
        <f t="shared" si="159"/>
        <v>7.7909105837823553E-2</v>
      </c>
    </row>
    <row r="1306" spans="3:10">
      <c r="C1306">
        <f t="shared" si="160"/>
        <v>92.609999999999289</v>
      </c>
      <c r="D1306">
        <f t="shared" si="163"/>
        <v>-1.320788022303431E-2</v>
      </c>
      <c r="E1306">
        <f t="shared" si="164"/>
        <v>9.3655442314796635E-3</v>
      </c>
      <c r="F1306">
        <f t="shared" si="165"/>
        <v>-3.2635227361734658E-4</v>
      </c>
      <c r="G1306">
        <f t="shared" si="161"/>
        <v>4.3856709375900999E-5</v>
      </c>
      <c r="H1306">
        <f t="shared" si="162"/>
        <v>1.3083607498951563E-6</v>
      </c>
      <c r="I1306">
        <f t="shared" si="166"/>
        <v>4.5165070125796153E-5</v>
      </c>
      <c r="J1306">
        <f t="shared" si="159"/>
        <v>7.7601606620650285E-2</v>
      </c>
    </row>
    <row r="1307" spans="3:10">
      <c r="C1307">
        <f t="shared" si="160"/>
        <v>92.683499999999285</v>
      </c>
      <c r="D1307">
        <f t="shared" si="163"/>
        <v>-1.2521275758590704E-2</v>
      </c>
      <c r="E1307">
        <f t="shared" si="164"/>
        <v>9.3415573393687886E-3</v>
      </c>
      <c r="F1307">
        <f t="shared" si="165"/>
        <v>-3.3530807462579164E-4</v>
      </c>
      <c r="G1307">
        <f t="shared" si="161"/>
        <v>4.363234676235744E-5</v>
      </c>
      <c r="H1307">
        <f t="shared" si="162"/>
        <v>1.1758675996700341E-6</v>
      </c>
      <c r="I1307">
        <f t="shared" si="166"/>
        <v>4.4808214362027473E-5</v>
      </c>
      <c r="J1307">
        <f t="shared" si="159"/>
        <v>7.729442788198683E-2</v>
      </c>
    </row>
    <row r="1308" spans="3:10">
      <c r="C1308">
        <f t="shared" si="160"/>
        <v>92.75699999999928</v>
      </c>
      <c r="D1308">
        <f t="shared" si="163"/>
        <v>-1.1836482712193246E-2</v>
      </c>
      <c r="E1308">
        <f t="shared" si="164"/>
        <v>9.3169121958837937E-3</v>
      </c>
      <c r="F1308">
        <f t="shared" si="165"/>
        <v>-3.4419984228659377E-4</v>
      </c>
      <c r="G1308">
        <f t="shared" si="161"/>
        <v>4.3402426432904086E-5</v>
      </c>
      <c r="H1308">
        <f t="shared" si="162"/>
        <v>1.0507674224703717E-6</v>
      </c>
      <c r="I1308">
        <f t="shared" si="166"/>
        <v>4.4453193855374457E-5</v>
      </c>
      <c r="J1308">
        <f t="shared" si="159"/>
        <v>7.6987612731204538E-2</v>
      </c>
    </row>
    <row r="1309" spans="3:10">
      <c r="C1309">
        <f t="shared" si="160"/>
        <v>92.830499999999276</v>
      </c>
      <c r="D1309">
        <f t="shared" si="163"/>
        <v>-1.115354911939378E-2</v>
      </c>
      <c r="E1309">
        <f t="shared" si="164"/>
        <v>9.2916135074757288E-3</v>
      </c>
      <c r="F1309">
        <f t="shared" si="165"/>
        <v>-3.5302711962773416E-4</v>
      </c>
      <c r="G1309">
        <f t="shared" si="161"/>
        <v>4.316704078615271E-5</v>
      </c>
      <c r="H1309">
        <f t="shared" si="162"/>
        <v>9.330124346904732E-7</v>
      </c>
      <c r="I1309">
        <f t="shared" si="166"/>
        <v>4.410005322084318E-5</v>
      </c>
      <c r="J1309">
        <f t="shared" si="159"/>
        <v>7.6681204320957458E-2</v>
      </c>
    </row>
    <row r="1310" spans="3:10">
      <c r="C1310">
        <f t="shared" si="160"/>
        <v>92.903999999999272</v>
      </c>
      <c r="D1310">
        <f t="shared" si="163"/>
        <v>-1.0472522667351323E-2</v>
      </c>
      <c r="E1310">
        <f t="shared" si="164"/>
        <v>9.265666014183091E-3</v>
      </c>
      <c r="F1310">
        <f t="shared" si="165"/>
        <v>-3.617894567839832E-4</v>
      </c>
      <c r="G1310">
        <f t="shared" si="161"/>
        <v>4.2926283343193785E-5</v>
      </c>
      <c r="H1310">
        <f t="shared" si="162"/>
        <v>8.2255298263640453E-7</v>
      </c>
      <c r="I1310">
        <f t="shared" si="166"/>
        <v>4.3748836325830192E-5</v>
      </c>
      <c r="J1310">
        <f t="shared" si="159"/>
        <v>7.6375245837753999E-2</v>
      </c>
    </row>
    <row r="1311" spans="3:10">
      <c r="C1311">
        <f t="shared" si="160"/>
        <v>92.977499999999267</v>
      </c>
      <c r="D1311">
        <f t="shared" si="163"/>
        <v>-9.793450692401777E-3</v>
      </c>
      <c r="E1311">
        <f t="shared" si="164"/>
        <v>9.2390744891094681E-3</v>
      </c>
      <c r="F1311">
        <f t="shared" si="165"/>
        <v>-3.7048641100410353E-4</v>
      </c>
      <c r="G1311">
        <f t="shared" si="161"/>
        <v>4.2680248707656688E-5</v>
      </c>
      <c r="H1311">
        <f t="shared" si="162"/>
        <v>7.1933757348378622E-7</v>
      </c>
      <c r="I1311">
        <f t="shared" si="166"/>
        <v>4.3399586281140473E-5</v>
      </c>
      <c r="J1311">
        <f t="shared" si="159"/>
        <v>7.6069780492335218E-2</v>
      </c>
    </row>
    <row r="1312" spans="3:10">
      <c r="C1312">
        <f t="shared" si="160"/>
        <v>93.050999999999263</v>
      </c>
      <c r="D1312">
        <f t="shared" si="163"/>
        <v>-9.1163801776660783E-3</v>
      </c>
      <c r="E1312">
        <f t="shared" si="164"/>
        <v>9.2118437379006667E-3</v>
      </c>
      <c r="F1312">
        <f t="shared" si="165"/>
        <v>-3.7911754665744619E-4</v>
      </c>
      <c r="G1312">
        <f t="shared" si="161"/>
        <v>4.2429032525749865E-5</v>
      </c>
      <c r="H1312">
        <f t="shared" si="162"/>
        <v>6.233129065780724E-7</v>
      </c>
      <c r="I1312">
        <f t="shared" si="166"/>
        <v>4.3052345432327938E-5</v>
      </c>
      <c r="J1312">
        <f t="shared" si="159"/>
        <v>7.5764851509855097E-2</v>
      </c>
    </row>
    <row r="1313" spans="3:10">
      <c r="C1313">
        <f t="shared" si="160"/>
        <v>93.124499999999259</v>
      </c>
      <c r="D1313">
        <f t="shared" si="163"/>
        <v>-8.4413577506968103E-3</v>
      </c>
      <c r="E1313">
        <f t="shared" si="164"/>
        <v>9.1839785982213446E-3</v>
      </c>
      <c r="F1313">
        <f t="shared" si="165"/>
        <v>-3.8768243523994324E-4</v>
      </c>
      <c r="G1313">
        <f t="shared" si="161"/>
        <v>4.2172731446293849E-5</v>
      </c>
      <c r="H1313">
        <f t="shared" si="162"/>
        <v>5.3442390506436838E-7</v>
      </c>
      <c r="I1313">
        <f t="shared" si="166"/>
        <v>4.2707155351358218E-5</v>
      </c>
      <c r="J1313">
        <f t="shared" si="159"/>
        <v>7.5460502119858011E-2</v>
      </c>
    </row>
    <row r="1314" spans="3:10">
      <c r="C1314">
        <f t="shared" si="160"/>
        <v>93.197999999999254</v>
      </c>
      <c r="D1314">
        <f t="shared" si="163"/>
        <v>-7.7684296811633162E-3</v>
      </c>
      <c r="E1314">
        <f t="shared" si="164"/>
        <v>9.1554839392312092E-3</v>
      </c>
      <c r="F1314">
        <f t="shared" si="165"/>
        <v>-3.9618065537949795E-4</v>
      </c>
      <c r="G1314">
        <f t="shared" si="161"/>
        <v>4.1911443080760306E-5</v>
      </c>
      <c r="H1314">
        <f t="shared" si="162"/>
        <v>4.5261374783384381E-7</v>
      </c>
      <c r="I1314">
        <f t="shared" si="166"/>
        <v>4.2364056828594147E-5</v>
      </c>
      <c r="J1314">
        <f t="shared" si="159"/>
        <v>7.5156775546049201E-2</v>
      </c>
    </row>
    <row r="1315" spans="3:10">
      <c r="C1315">
        <f t="shared" si="160"/>
        <v>93.27149999999925</v>
      </c>
      <c r="D1315">
        <f t="shared" si="163"/>
        <v>-7.0976418785753462E-3</v>
      </c>
      <c r="E1315">
        <f t="shared" si="164"/>
        <v>9.1263646610608169E-3</v>
      </c>
      <c r="F1315">
        <f t="shared" si="165"/>
        <v>-4.0461179284077554E-4</v>
      </c>
      <c r="G1315">
        <f t="shared" si="161"/>
        <v>4.1645265963329856E-5</v>
      </c>
      <c r="H1315">
        <f t="shared" si="162"/>
        <v>3.7782390177379927E-7</v>
      </c>
      <c r="I1315">
        <f t="shared" si="166"/>
        <v>4.2023089865103654E-5</v>
      </c>
      <c r="J1315">
        <f t="shared" si="159"/>
        <v>7.4853714995853665E-2</v>
      </c>
    </row>
    <row r="1316" spans="3:10">
      <c r="C1316">
        <f t="shared" si="160"/>
        <v>93.344999999999246</v>
      </c>
      <c r="D1316">
        <f t="shared" si="163"/>
        <v>-6.4290398900452503E-3</v>
      </c>
      <c r="E1316">
        <f t="shared" si="164"/>
        <v>9.096625694287019E-3</v>
      </c>
      <c r="F1316">
        <f t="shared" si="165"/>
        <v>-4.1297544052939432E-4</v>
      </c>
      <c r="G1316">
        <f t="shared" si="161"/>
        <v>4.1374299510981392E-5</v>
      </c>
      <c r="H1316">
        <f t="shared" si="162"/>
        <v>3.0999415430844781E-7</v>
      </c>
      <c r="I1316">
        <f t="shared" si="166"/>
        <v>4.1684293665289842E-5</v>
      </c>
      <c r="J1316">
        <f t="shared" si="159"/>
        <v>7.4551363649759256E-2</v>
      </c>
    </row>
    <row r="1317" spans="3:10">
      <c r="C1317">
        <f t="shared" si="160"/>
        <v>93.418499999999241</v>
      </c>
      <c r="D1317">
        <f t="shared" si="163"/>
        <v>-5.7626688980887538E-3</v>
      </c>
      <c r="E1317">
        <f t="shared" si="164"/>
        <v>9.0662719994081091E-3</v>
      </c>
      <c r="F1317">
        <f t="shared" si="165"/>
        <v>-4.2127119849552283E-4</v>
      </c>
      <c r="G1317">
        <f t="shared" si="161"/>
        <v>4.1098643983625756E-5</v>
      </c>
      <c r="H1317">
        <f t="shared" si="162"/>
        <v>2.4906264621749588E-7</v>
      </c>
      <c r="I1317">
        <f t="shared" si="166"/>
        <v>4.1347706629843251E-5</v>
      </c>
      <c r="J1317">
        <f t="shared" si="159"/>
        <v>7.4249764650440253E-2</v>
      </c>
    </row>
    <row r="1318" spans="3:10">
      <c r="C1318">
        <f t="shared" si="160"/>
        <v>93.491999999999237</v>
      </c>
      <c r="D1318">
        <f t="shared" si="163"/>
        <v>-5.09857371846433E-3</v>
      </c>
      <c r="E1318">
        <f t="shared" si="164"/>
        <v>9.0353085663186887E-3</v>
      </c>
      <c r="F1318">
        <f t="shared" si="165"/>
        <v>-4.2949867393688167E-4</v>
      </c>
      <c r="G1318">
        <f t="shared" si="161"/>
        <v>4.0818400444295942E-5</v>
      </c>
      <c r="H1318">
        <f t="shared" si="162"/>
        <v>1.9496590471961388E-7</v>
      </c>
      <c r="I1318">
        <f t="shared" si="166"/>
        <v>4.1013366349015558E-5</v>
      </c>
      <c r="J1318">
        <f t="shared" si="159"/>
        <v>7.3948961091657051E-2</v>
      </c>
    </row>
    <row r="1319" spans="3:10">
      <c r="C1319">
        <f t="shared" si="160"/>
        <v>93.565499999999233</v>
      </c>
      <c r="D1319">
        <f t="shared" si="163"/>
        <v>-4.436798798051182E-3</v>
      </c>
      <c r="E1319">
        <f t="shared" si="164"/>
        <v>9.0037404137843276E-3</v>
      </c>
      <c r="F1319">
        <f t="shared" si="165"/>
        <v>-4.376574812011547E-4</v>
      </c>
      <c r="G1319">
        <f t="shared" si="161"/>
        <v>4.0533670719406589E-5</v>
      </c>
      <c r="H1319">
        <f t="shared" si="162"/>
        <v>1.4763887680791309E-7</v>
      </c>
      <c r="I1319">
        <f t="shared" si="166"/>
        <v>4.0681309596214502E-5</v>
      </c>
      <c r="J1319">
        <f t="shared" si="159"/>
        <v>7.3648996006928702E-2</v>
      </c>
    </row>
    <row r="1320" spans="3:10">
      <c r="C1320">
        <f t="shared" si="160"/>
        <v>93.638999999999228</v>
      </c>
      <c r="D1320">
        <f t="shared" si="163"/>
        <v>-3.7773882127658527E-3</v>
      </c>
      <c r="E1320">
        <f t="shared" si="164"/>
        <v>8.9715725889160432E-3</v>
      </c>
      <c r="F1320">
        <f t="shared" si="165"/>
        <v>-4.4574724178781061E-4</v>
      </c>
      <c r="G1320">
        <f t="shared" si="161"/>
        <v>4.0244557359094854E-5</v>
      </c>
      <c r="H1320">
        <f t="shared" si="162"/>
        <v>1.0701496282456801E-7</v>
      </c>
      <c r="I1320">
        <f t="shared" si="166"/>
        <v>4.0351572321919424E-5</v>
      </c>
      <c r="J1320">
        <f t="shared" si="159"/>
        <v>7.3349912357974834E-2</v>
      </c>
    </row>
    <row r="1321" spans="3:10">
      <c r="C1321">
        <f t="shared" si="160"/>
        <v>93.712499999999224</v>
      </c>
      <c r="D1321">
        <f t="shared" si="163"/>
        <v>-3.1203856655174717E-3</v>
      </c>
      <c r="E1321">
        <f t="shared" si="164"/>
        <v>8.9388101666446392E-3</v>
      </c>
      <c r="F1321">
        <f t="shared" si="165"/>
        <v>-4.5376758434933768E-4</v>
      </c>
      <c r="G1321">
        <f t="shared" si="161"/>
        <v>3.9951163597654782E-5</v>
      </c>
      <c r="H1321">
        <f t="shared" si="162"/>
        <v>7.3026050261751859E-8</v>
      </c>
      <c r="I1321">
        <f t="shared" si="166"/>
        <v>4.0024189647916534E-5</v>
      </c>
      <c r="J1321">
        <f t="shared" si="159"/>
        <v>7.3051753022923452E-2</v>
      </c>
    </row>
    <row r="1322" spans="3:10">
      <c r="C1322">
        <f t="shared" si="160"/>
        <v>93.78599999999922</v>
      </c>
      <c r="D1322">
        <f t="shared" si="163"/>
        <v>-2.465834484201642E-3</v>
      </c>
      <c r="E1322">
        <f t="shared" si="164"/>
        <v>8.9054582491949631E-3</v>
      </c>
      <c r="F1322">
        <f t="shared" si="165"/>
        <v>-4.6171814469189335E-4</v>
      </c>
      <c r="G1322">
        <f t="shared" si="161"/>
        <v>3.9653593314077306E-5</v>
      </c>
      <c r="H1322">
        <f t="shared" si="162"/>
        <v>4.5602547776084832E-8</v>
      </c>
      <c r="I1322">
        <f t="shared" si="166"/>
        <v>3.9699195861853389E-5</v>
      </c>
      <c r="J1322">
        <f t="shared" si="159"/>
        <v>7.275456078428201E-2</v>
      </c>
    </row>
    <row r="1323" spans="3:10">
      <c r="C1323">
        <f t="shared" si="160"/>
        <v>93.859499999999215</v>
      </c>
      <c r="D1323">
        <f t="shared" si="163"/>
        <v>-1.8137776197329738E-3</v>
      </c>
      <c r="E1323">
        <f t="shared" si="164"/>
        <v>8.8715219655601096E-3</v>
      </c>
      <c r="F1323">
        <f t="shared" si="165"/>
        <v>-4.6959856577537154E-4</v>
      </c>
      <c r="G1323">
        <f t="shared" si="161"/>
        <v>3.9351950992707756E-5</v>
      </c>
      <c r="H1323">
        <f t="shared" si="162"/>
        <v>2.4673419403831593E-8</v>
      </c>
      <c r="I1323">
        <f t="shared" si="166"/>
        <v>3.9376624412111586E-5</v>
      </c>
      <c r="J1323">
        <f t="shared" si="159"/>
        <v>7.2458378316669111E-2</v>
      </c>
    </row>
    <row r="1324" spans="3:10">
      <c r="C1324">
        <f t="shared" si="160"/>
        <v>93.932999999999211</v>
      </c>
      <c r="D1324">
        <f t="shared" si="163"/>
        <v>-1.1642576441162657E-3</v>
      </c>
      <c r="E1324">
        <f t="shared" si="164"/>
        <v>8.8370064709756193E-3</v>
      </c>
      <c r="F1324">
        <f t="shared" si="165"/>
        <v>-4.7740849771289067E-4</v>
      </c>
      <c r="G1324">
        <f t="shared" si="161"/>
        <v>3.9046341684032486E-5</v>
      </c>
      <c r="H1324">
        <f t="shared" si="162"/>
        <v>1.0166218964123678E-8</v>
      </c>
      <c r="I1324">
        <f t="shared" si="166"/>
        <v>3.9056507902996611E-5</v>
      </c>
      <c r="J1324">
        <f t="shared" si="159"/>
        <v>7.2163248174304181E-2</v>
      </c>
    </row>
    <row r="1325" spans="3:10">
      <c r="C1325">
        <f t="shared" si="160"/>
        <v>94.006499999999207</v>
      </c>
      <c r="D1325">
        <f t="shared" si="163"/>
        <v>-5.1731674855632704E-4</v>
      </c>
      <c r="E1325">
        <f t="shared" si="164"/>
        <v>8.801916946393722E-3</v>
      </c>
      <c r="F1325">
        <f t="shared" si="165"/>
        <v>-4.8514759776970354E-4</v>
      </c>
      <c r="G1325">
        <f t="shared" si="161"/>
        <v>3.8736870965606491E-5</v>
      </c>
      <c r="H1325">
        <f t="shared" si="162"/>
        <v>2.0071246375266754E-9</v>
      </c>
      <c r="I1325">
        <f t="shared" si="166"/>
        <v>3.8738878090244018E-5</v>
      </c>
      <c r="J1325">
        <f t="shared" si="159"/>
        <v>7.186921277825345E-2</v>
      </c>
    </row>
    <row r="1326" spans="3:10">
      <c r="C1326">
        <f t="shared" si="160"/>
        <v>94.079999999999202</v>
      </c>
      <c r="D1326">
        <f t="shared" si="163"/>
        <v>1.2700325839356023E-4</v>
      </c>
      <c r="E1326">
        <f t="shared" si="164"/>
        <v>8.7662585979576494E-3</v>
      </c>
      <c r="F1326">
        <f t="shared" si="165"/>
        <v>-4.9281553036153178E-4</v>
      </c>
      <c r="G1326">
        <f t="shared" si="161"/>
        <v>3.8423644903133209E-5</v>
      </c>
      <c r="H1326">
        <f t="shared" si="162"/>
        <v>1.2097370731936068E-10</v>
      </c>
      <c r="I1326">
        <f t="shared" si="166"/>
        <v>3.8423765876840532E-5</v>
      </c>
      <c r="J1326">
        <f t="shared" si="159"/>
        <v>7.1576314403430541E-2</v>
      </c>
    </row>
    <row r="1327" spans="3:10">
      <c r="C1327">
        <f t="shared" si="160"/>
        <v>94.153499999999198</v>
      </c>
      <c r="D1327">
        <f t="shared" si="163"/>
        <v>7.686609526445519E-4</v>
      </c>
      <c r="E1327">
        <f t="shared" si="164"/>
        <v>8.7300366564760767E-3</v>
      </c>
      <c r="F1327">
        <f t="shared" si="165"/>
        <v>-5.004119670523286E-4</v>
      </c>
      <c r="G1327">
        <f t="shared" si="161"/>
        <v>3.8106770011707998E-5</v>
      </c>
      <c r="H1327">
        <f t="shared" si="162"/>
        <v>4.4312974509032256E-9</v>
      </c>
      <c r="I1327">
        <f t="shared" si="166"/>
        <v>3.8111201309158899E-5</v>
      </c>
      <c r="J1327">
        <f t="shared" ref="J1327:J1390" si="167">SQRT(2*(I1327)/k)</f>
        <v>7.1284595165350087E-2</v>
      </c>
    </row>
    <row r="1328" spans="3:10">
      <c r="C1328">
        <f t="shared" si="160"/>
        <v>94.226999999999194</v>
      </c>
      <c r="D1328">
        <f t="shared" si="163"/>
        <v>1.4076152963465351E-3</v>
      </c>
      <c r="E1328">
        <f t="shared" si="164"/>
        <v>8.6932563768977299E-3</v>
      </c>
      <c r="F1328">
        <f t="shared" si="165"/>
        <v>-5.0793658655147087E-4</v>
      </c>
      <c r="G1328">
        <f t="shared" si="161"/>
        <v>3.778635321723652E-5</v>
      </c>
      <c r="H1328">
        <f t="shared" si="162"/>
        <v>1.4860356168815575E-8</v>
      </c>
      <c r="I1328">
        <f t="shared" si="166"/>
        <v>3.7801213573405332E-5</v>
      </c>
      <c r="J1328">
        <f t="shared" si="167"/>
        <v>7.0994097006634144E-2</v>
      </c>
    </row>
    <row r="1329" spans="3:10">
      <c r="C1329">
        <f t="shared" si="160"/>
        <v>94.30049999999919</v>
      </c>
      <c r="D1329">
        <f t="shared" si="163"/>
        <v>2.0438256396238209E-3</v>
      </c>
      <c r="E1329">
        <f t="shared" si="164"/>
        <v>8.6559230377861972E-3</v>
      </c>
      <c r="F1329">
        <f t="shared" si="165"/>
        <v>-5.1538907471038436E-4</v>
      </c>
      <c r="G1329">
        <f t="shared" si="161"/>
        <v>3.7462501818038913E-5</v>
      </c>
      <c r="H1329">
        <f t="shared" si="162"/>
        <v>3.1329174338877902E-8</v>
      </c>
      <c r="I1329">
        <f t="shared" si="166"/>
        <v>3.7493830992377789E-5</v>
      </c>
      <c r="J1329">
        <f t="shared" si="167"/>
        <v>7.0704861683270212E-2</v>
      </c>
    </row>
    <row r="1330" spans="3:10">
      <c r="C1330">
        <f t="shared" si="160"/>
        <v>94.373999999999185</v>
      </c>
      <c r="D1330">
        <f t="shared" si="163"/>
        <v>2.6772517222722523E-3</v>
      </c>
      <c r="E1330">
        <f t="shared" si="164"/>
        <v>8.6180419407949835E-3</v>
      </c>
      <c r="F1330">
        <f t="shared" si="165"/>
        <v>-5.2276912451860286E-4</v>
      </c>
      <c r="G1330">
        <f t="shared" si="161"/>
        <v>3.7135323446650685E-5</v>
      </c>
      <c r="H1330">
        <f t="shared" si="162"/>
        <v>5.3757575883073052E-8</v>
      </c>
      <c r="I1330">
        <f t="shared" si="166"/>
        <v>3.7189081022533761E-5</v>
      </c>
      <c r="J1330">
        <f t="shared" si="167"/>
        <v>7.0416930750621581E-2</v>
      </c>
    </row>
    <row r="1331" spans="3:10">
      <c r="C1331">
        <f t="shared" si="160"/>
        <v>94.447499999999181</v>
      </c>
      <c r="D1331">
        <f t="shared" si="163"/>
        <v>3.3078536754177529E-3</v>
      </c>
      <c r="E1331">
        <f t="shared" si="164"/>
        <v>8.5796184101428665E-3</v>
      </c>
      <c r="F1331">
        <f t="shared" si="165"/>
        <v>-5.3007643609926682E-4</v>
      </c>
      <c r="G1331">
        <f t="shared" si="161"/>
        <v>3.6804926031831202E-5</v>
      </c>
      <c r="H1331">
        <f t="shared" si="162"/>
        <v>8.2064219534810528E-8</v>
      </c>
      <c r="I1331">
        <f t="shared" si="166"/>
        <v>3.6886990251366013E-5</v>
      </c>
      <c r="J1331">
        <f t="shared" si="167"/>
        <v>7.0130345549190065E-2</v>
      </c>
    </row>
    <row r="1332" spans="3:10">
      <c r="C1332">
        <f t="shared" si="160"/>
        <v>94.520999999999177</v>
      </c>
      <c r="D1332">
        <f t="shared" si="163"/>
        <v>3.9355920231363365E-3</v>
      </c>
      <c r="E1332">
        <f t="shared" si="164"/>
        <v>8.5406577920895711E-3</v>
      </c>
      <c r="F1332">
        <f t="shared" si="165"/>
        <v>-5.3731071670406105E-4</v>
      </c>
      <c r="G1332">
        <f t="shared" si="161"/>
        <v>3.6471417760790151E-5</v>
      </c>
      <c r="H1332">
        <f t="shared" si="162"/>
        <v>1.1616663429430772E-7</v>
      </c>
      <c r="I1332">
        <f t="shared" si="166"/>
        <v>3.6587584395084456E-5</v>
      </c>
      <c r="J1332">
        <f t="shared" si="167"/>
        <v>6.9845147190132406E-2</v>
      </c>
    </row>
    <row r="1333" spans="3:10">
      <c r="C1333">
        <f t="shared" si="160"/>
        <v>94.594499999999172</v>
      </c>
      <c r="D1333">
        <f t="shared" si="163"/>
        <v>4.5604276840356056E-3</v>
      </c>
      <c r="E1333">
        <f t="shared" si="164"/>
        <v>8.5011654544118222E-3</v>
      </c>
      <c r="F1333">
        <f t="shared" si="165"/>
        <v>-5.4447168070759612E-4</v>
      </c>
      <c r="G1333">
        <f t="shared" si="161"/>
        <v>3.6134907041642482E-5</v>
      </c>
      <c r="H1333">
        <f t="shared" si="162"/>
        <v>1.5598125495988767E-7</v>
      </c>
      <c r="I1333">
        <f t="shared" si="166"/>
        <v>3.6290888296602372E-5</v>
      </c>
      <c r="J1333">
        <f t="shared" si="167"/>
        <v>6.9561376540531808E-2</v>
      </c>
    </row>
    <row r="1334" spans="3:10">
      <c r="C1334">
        <f t="shared" ref="C1334:C1397" si="168">C1333+delta_t</f>
        <v>94.667999999999168</v>
      </c>
      <c r="D1334">
        <f t="shared" si="163"/>
        <v>5.1823219727977722E-3</v>
      </c>
      <c r="E1334">
        <f t="shared" si="164"/>
        <v>8.4611467858798136E-3</v>
      </c>
      <c r="F1334">
        <f t="shared" si="165"/>
        <v>-5.5155904960123617E-4</v>
      </c>
      <c r="G1334">
        <f t="shared" ref="G1334:G1397" si="169">0.5*m*(E1334)^2</f>
        <v>3.5795502466102151E-5</v>
      </c>
      <c r="H1334">
        <f t="shared" ref="H1334:H1397" si="170">0.5*k*(D1334)^2</f>
        <v>2.0142345772306944E-7</v>
      </c>
      <c r="I1334">
        <f t="shared" si="166"/>
        <v>3.5996925923825221E-5</v>
      </c>
      <c r="J1334">
        <f t="shared" si="167"/>
        <v>6.9279074208426716E-2</v>
      </c>
    </row>
    <row r="1335" spans="3:10">
      <c r="C1335">
        <f t="shared" si="168"/>
        <v>94.741499999999164</v>
      </c>
      <c r="D1335">
        <f t="shared" ref="D1335:D1398" si="171">D1334+delta_t*E1335</f>
        <v>5.8012366016842306E-3</v>
      </c>
      <c r="E1335">
        <f t="shared" ref="E1335:E1398" si="172">E1334+delta_t*F1334</f>
        <v>8.4206071957341234E-3</v>
      </c>
      <c r="F1335">
        <f t="shared" ref="F1335:F1398" si="173">-(k/m)*D1335-(b/m)*E1335 + (F_0/m)*COS(omega*C1335)</f>
        <v>-5.5857255198637438E-4</v>
      </c>
      <c r="G1335">
        <f t="shared" si="169"/>
        <v>3.5453312772424646E-5</v>
      </c>
      <c r="H1335">
        <f t="shared" si="170"/>
        <v>2.5240759581540599E-7</v>
      </c>
      <c r="I1335">
        <f t="shared" ref="I1335:I1398" si="174">G1335+H1335</f>
        <v>3.5705720368240053E-5</v>
      </c>
      <c r="J1335">
        <f t="shared" si="167"/>
        <v>6.8998280527599667E-2</v>
      </c>
    </row>
    <row r="1336" spans="3:10">
      <c r="C1336">
        <f t="shared" si="168"/>
        <v>94.814999999999159</v>
      </c>
      <c r="D1336">
        <f t="shared" si="171"/>
        <v>6.4171336820017201E-3</v>
      </c>
      <c r="E1336">
        <f t="shared" si="172"/>
        <v>8.3795521131631249E-3</v>
      </c>
      <c r="F1336">
        <f t="shared" si="173"/>
        <v>-5.6551192356716078E-4</v>
      </c>
      <c r="G1336">
        <f t="shared" si="169"/>
        <v>3.5108446808608297E-5</v>
      </c>
      <c r="H1336">
        <f t="shared" si="170"/>
        <v>3.0884703519510711E-7</v>
      </c>
      <c r="I1336">
        <f t="shared" si="174"/>
        <v>3.5417293843803405E-5</v>
      </c>
      <c r="J1336">
        <f t="shared" si="167"/>
        <v>6.8719035542129478E-2</v>
      </c>
    </row>
    <row r="1337" spans="3:10">
      <c r="C1337">
        <f t="shared" si="168"/>
        <v>94.888499999999155</v>
      </c>
      <c r="D1337">
        <f t="shared" si="171"/>
        <v>7.0299757255301194E-3</v>
      </c>
      <c r="E1337">
        <f t="shared" si="172"/>
        <v>8.3379869867809386E-3</v>
      </c>
      <c r="F1337">
        <f t="shared" si="173"/>
        <v>-5.7237690714268441E-4</v>
      </c>
      <c r="G1337">
        <f t="shared" si="169"/>
        <v>3.4761013495864136E-5</v>
      </c>
      <c r="H1337">
        <f t="shared" si="170"/>
        <v>3.7065419026157045E-7</v>
      </c>
      <c r="I1337">
        <f t="shared" si="174"/>
        <v>3.5131667686125707E-5</v>
      </c>
      <c r="J1337">
        <f t="shared" si="167"/>
        <v>6.8441378990710691E-2</v>
      </c>
    </row>
    <row r="1338" spans="3:10">
      <c r="C1338">
        <f t="shared" si="168"/>
        <v>94.961999999999151</v>
      </c>
      <c r="D1338">
        <f t="shared" si="171"/>
        <v>7.6397256459119073E-3</v>
      </c>
      <c r="E1338">
        <f t="shared" si="172"/>
        <v>8.2959172841059504E-3</v>
      </c>
      <c r="F1338">
        <f t="shared" si="173"/>
        <v>-5.7916725259861185E-4</v>
      </c>
      <c r="G1338">
        <f t="shared" si="169"/>
        <v>3.4411121792363927E-5</v>
      </c>
      <c r="H1338">
        <f t="shared" si="170"/>
        <v>4.3774055958603083E-7</v>
      </c>
      <c r="I1338">
        <f t="shared" si="174"/>
        <v>3.4848862351949956E-5</v>
      </c>
      <c r="J1338">
        <f t="shared" si="167"/>
        <v>6.8165350290745177E-2</v>
      </c>
    </row>
    <row r="1339" spans="3:10">
      <c r="C1339">
        <f t="shared" si="168"/>
        <v>95.035499999999146</v>
      </c>
      <c r="D1339">
        <f t="shared" si="171"/>
        <v>8.2463467600033431E-3</v>
      </c>
      <c r="E1339">
        <f t="shared" si="172"/>
        <v>8.2533484910399524E-3</v>
      </c>
      <c r="F1339">
        <f t="shared" si="173"/>
        <v>-5.858827168982875E-4</v>
      </c>
      <c r="G1339">
        <f t="shared" si="169"/>
        <v>3.4058880657275733E-5</v>
      </c>
      <c r="H1339">
        <f t="shared" si="170"/>
        <v>5.1001676164663217E-7</v>
      </c>
      <c r="I1339">
        <f t="shared" si="174"/>
        <v>3.4568897418922362E-5</v>
      </c>
      <c r="J1339">
        <f t="shared" si="167"/>
        <v>6.7890988522210968E-2</v>
      </c>
    </row>
    <row r="1340" spans="3:10">
      <c r="C1340">
        <f t="shared" si="168"/>
        <v>95.108999999999142</v>
      </c>
      <c r="D1340">
        <f t="shared" si="171"/>
        <v>8.8498027891874154E-3</v>
      </c>
      <c r="E1340">
        <f t="shared" si="172"/>
        <v>8.2102861113479281E-3</v>
      </c>
      <c r="F1340">
        <f t="shared" si="173"/>
        <v>-5.9252306407329525E-4</v>
      </c>
      <c r="G1340">
        <f t="shared" si="169"/>
        <v>3.3704399015096342E-5</v>
      </c>
      <c r="H1340">
        <f t="shared" si="170"/>
        <v>5.8739257055632015E-7</v>
      </c>
      <c r="I1340">
        <f t="shared" si="174"/>
        <v>3.4291791585652665E-5</v>
      </c>
      <c r="J1340">
        <f t="shared" si="167"/>
        <v>6.7618332411314486E-2</v>
      </c>
    </row>
    <row r="1341" spans="3:10">
      <c r="C1341">
        <f t="shared" si="168"/>
        <v>95.182499999999138</v>
      </c>
      <c r="D1341">
        <f t="shared" si="171"/>
        <v>9.4500578606485988E-3</v>
      </c>
      <c r="E1341">
        <f t="shared" si="172"/>
        <v>8.1667356661385415E-3</v>
      </c>
      <c r="F1341">
        <f t="shared" si="173"/>
        <v>-5.9908806521348729E-4</v>
      </c>
      <c r="G1341">
        <f t="shared" si="169"/>
        <v>3.3347785720289664E-5</v>
      </c>
      <c r="H1341">
        <f t="shared" si="170"/>
        <v>6.6977695177204772E-7</v>
      </c>
      <c r="I1341">
        <f t="shared" si="174"/>
        <v>3.4017562672061711E-5</v>
      </c>
      <c r="J1341">
        <f t="shared" si="167"/>
        <v>6.7347420313933037E-2</v>
      </c>
    </row>
    <row r="1342" spans="3:10">
      <c r="C1342">
        <f t="shared" si="168"/>
        <v>95.255999999999133</v>
      </c>
      <c r="D1342">
        <f t="shared" si="171"/>
        <v>1.0047076508609483E-2</v>
      </c>
      <c r="E1342">
        <f t="shared" si="172"/>
        <v>8.1227026933453506E-3</v>
      </c>
      <c r="F1342">
        <f t="shared" si="173"/>
        <v>-6.0557749845648187E-4</v>
      </c>
      <c r="G1342">
        <f t="shared" si="169"/>
        <v>3.2989149522239905E-5</v>
      </c>
      <c r="H1342">
        <f t="shared" si="170"/>
        <v>7.5707809777389386E-7</v>
      </c>
      <c r="I1342">
        <f t="shared" si="174"/>
        <v>3.3746227620013799E-5</v>
      </c>
      <c r="J1342">
        <f t="shared" si="167"/>
        <v>6.707829019885525E-2</v>
      </c>
    </row>
    <row r="1343" spans="3:10">
      <c r="C1343">
        <f t="shared" si="168"/>
        <v>95.329499999999129</v>
      </c>
      <c r="D1343">
        <f t="shared" si="171"/>
        <v>1.0640823675529329E-2</v>
      </c>
      <c r="E1343">
        <f t="shared" si="172"/>
        <v>8.0781927472087997E-3</v>
      </c>
      <c r="F1343">
        <f t="shared" si="173"/>
        <v>-6.1199114897663278E-4</v>
      </c>
      <c r="G1343">
        <f t="shared" si="169"/>
        <v>3.2628599030528428E-5</v>
      </c>
      <c r="H1343">
        <f t="shared" si="170"/>
        <v>8.4920346370279131E-7</v>
      </c>
      <c r="I1343">
        <f t="shared" si="174"/>
        <v>3.3477802494231221E-5</v>
      </c>
      <c r="J1343">
        <f t="shared" si="167"/>
        <v>6.6810979630827369E-2</v>
      </c>
    </row>
    <row r="1344" spans="3:10">
      <c r="C1344">
        <f t="shared" si="168"/>
        <v>95.402999999999125</v>
      </c>
      <c r="D1344">
        <f t="shared" si="171"/>
        <v>1.1231264713264617E-2</v>
      </c>
      <c r="E1344">
        <f t="shared" si="172"/>
        <v>8.0332113977590169E-3</v>
      </c>
      <c r="F1344">
        <f t="shared" si="173"/>
        <v>-6.1832880897347417E-4</v>
      </c>
      <c r="G1344">
        <f t="shared" si="169"/>
        <v>3.2266242680542687E-5</v>
      </c>
      <c r="H1344">
        <f t="shared" si="170"/>
        <v>9.4605980294567206E-7</v>
      </c>
      <c r="I1344">
        <f t="shared" si="174"/>
        <v>3.3212302483488357E-5</v>
      </c>
      <c r="J1344">
        <f t="shared" si="167"/>
        <v>6.6545525753415213E-2</v>
      </c>
    </row>
    <row r="1345" spans="3:10">
      <c r="C1345">
        <f t="shared" si="168"/>
        <v>95.47649999999912</v>
      </c>
      <c r="D1345">
        <f t="shared" si="171"/>
        <v>1.1818365384191627E-2</v>
      </c>
      <c r="E1345">
        <f t="shared" si="172"/>
        <v>7.9877642302994666E-3</v>
      </c>
      <c r="F1345">
        <f t="shared" si="173"/>
        <v>-6.2459027765964458E-4</v>
      </c>
      <c r="G1345">
        <f t="shared" si="169"/>
        <v>3.1902188699425816E-5</v>
      </c>
      <c r="H1345">
        <f t="shared" si="170"/>
        <v>1.0475532026569418E-6</v>
      </c>
      <c r="I1345">
        <f t="shared" si="174"/>
        <v>3.2949741902082756E-5</v>
      </c>
      <c r="J1345">
        <f t="shared" si="167"/>
        <v>6.6281965271691376E-2</v>
      </c>
    </row>
    <row r="1346" spans="3:10">
      <c r="C1346">
        <f t="shared" si="168"/>
        <v>95.549999999999116</v>
      </c>
      <c r="D1346">
        <f t="shared" si="171"/>
        <v>1.240209186229115E-2</v>
      </c>
      <c r="E1346">
        <f t="shared" si="172"/>
        <v>7.941856844891482E-3</v>
      </c>
      <c r="F1346">
        <f t="shared" si="173"/>
        <v>-6.3077536124829026E-4</v>
      </c>
      <c r="G1346">
        <f t="shared" si="169"/>
        <v>3.153654507237484E-5</v>
      </c>
      <c r="H1346">
        <f t="shared" si="170"/>
        <v>1.1535891192053128E-6</v>
      </c>
      <c r="I1346">
        <f t="shared" si="174"/>
        <v>3.269013419158015E-5</v>
      </c>
      <c r="J1346">
        <f t="shared" si="167"/>
        <v>6.6020334434758465E-2</v>
      </c>
    </row>
    <row r="1347" spans="3:10">
      <c r="C1347">
        <f t="shared" si="168"/>
        <v>95.623499999999112</v>
      </c>
      <c r="D1347">
        <f t="shared" si="171"/>
        <v>1.2982410734195371E-2</v>
      </c>
      <c r="E1347">
        <f t="shared" si="172"/>
        <v>7.8954948558397318E-3</v>
      </c>
      <c r="F1347">
        <f t="shared" si="173"/>
        <v>-6.3688387293995554E-4</v>
      </c>
      <c r="G1347">
        <f t="shared" si="169"/>
        <v>3.1169419509295831E-5</v>
      </c>
      <c r="H1347">
        <f t="shared" si="170"/>
        <v>1.2640724135351339E-6</v>
      </c>
      <c r="I1347">
        <f t="shared" si="174"/>
        <v>3.2433491922830967E-5</v>
      </c>
      <c r="J1347">
        <f t="shared" si="167"/>
        <v>6.5760669018120513E-2</v>
      </c>
    </row>
    <row r="1348" spans="3:10">
      <c r="C1348">
        <f t="shared" si="168"/>
        <v>95.696999999999107</v>
      </c>
      <c r="D1348">
        <f t="shared" si="171"/>
        <v>1.3559289000197001E-2</v>
      </c>
      <c r="E1348">
        <f t="shared" si="172"/>
        <v>7.8486838911786452E-3</v>
      </c>
      <c r="F1348">
        <f t="shared" si="173"/>
        <v>-6.4291563290895916E-4</v>
      </c>
      <c r="G1348">
        <f t="shared" si="169"/>
        <v>3.0800919411823581E-5</v>
      </c>
      <c r="H1348">
        <f t="shared" si="170"/>
        <v>1.3789073864314754E-6</v>
      </c>
      <c r="I1348">
        <f t="shared" si="174"/>
        <v>3.2179826798255055E-5</v>
      </c>
      <c r="J1348">
        <f t="shared" si="167"/>
        <v>6.5503004305914658E-2</v>
      </c>
    </row>
    <row r="1349" spans="3:10">
      <c r="C1349">
        <f t="shared" si="168"/>
        <v>95.770499999999103</v>
      </c>
      <c r="D1349">
        <f t="shared" si="171"/>
        <v>1.4132694075220749E-2</v>
      </c>
      <c r="E1349">
        <f t="shared" si="172"/>
        <v>7.8014295921598363E-3</v>
      </c>
      <c r="F1349">
        <f t="shared" si="173"/>
        <v>-6.4887046828926204E-4</v>
      </c>
      <c r="G1349">
        <f t="shared" si="169"/>
        <v>3.0431151840713594E-5</v>
      </c>
      <c r="H1349">
        <f t="shared" si="170"/>
        <v>1.4979978136783475E-6</v>
      </c>
      <c r="I1349">
        <f t="shared" si="174"/>
        <v>3.1929149654391939E-5</v>
      </c>
      <c r="J1349">
        <f t="shared" si="167"/>
        <v>6.5247375073016728E-2</v>
      </c>
    </row>
    <row r="1350" spans="3:10">
      <c r="C1350">
        <f t="shared" si="168"/>
        <v>95.843999999999099</v>
      </c>
      <c r="D1350">
        <f t="shared" si="171"/>
        <v>1.4702593789757181E-2</v>
      </c>
      <c r="E1350">
        <f t="shared" si="172"/>
        <v>7.7537376127405754E-3</v>
      </c>
      <c r="F1350">
        <f t="shared" si="173"/>
        <v>-6.5474821315982998E-4</v>
      </c>
      <c r="G1350">
        <f t="shared" si="169"/>
        <v>3.0060223483613959E-5</v>
      </c>
      <c r="H1350">
        <f t="shared" si="170"/>
        <v>1.6212469810995483E-6</v>
      </c>
      <c r="I1350">
        <f t="shared" si="174"/>
        <v>3.1681470464713509E-5</v>
      </c>
      <c r="J1350">
        <f t="shared" si="167"/>
        <v>6.4993815567035304E-2</v>
      </c>
    </row>
    <row r="1351" spans="3:10">
      <c r="C1351">
        <f t="shared" si="168"/>
        <v>95.917499999999094</v>
      </c>
      <c r="D1351">
        <f t="shared" si="171"/>
        <v>1.5268956390759071E-2</v>
      </c>
      <c r="E1351">
        <f t="shared" si="172"/>
        <v>7.7056136190733282E-3</v>
      </c>
      <c r="F1351">
        <f t="shared" si="173"/>
        <v>-6.6054870852949241E-4</v>
      </c>
      <c r="G1351">
        <f t="shared" si="169"/>
        <v>2.9688240623224177E-5</v>
      </c>
      <c r="H1351">
        <f t="shared" si="170"/>
        <v>1.7485577194717672E-6</v>
      </c>
      <c r="I1351">
        <f t="shared" si="174"/>
        <v>3.1436798342695942E-5</v>
      </c>
      <c r="J1351">
        <f t="shared" si="167"/>
        <v>6.4742359490209025E-2</v>
      </c>
    </row>
    <row r="1352" spans="3:10">
      <c r="C1352">
        <f t="shared" si="168"/>
        <v>95.99099999999909</v>
      </c>
      <c r="D1352">
        <f t="shared" si="171"/>
        <v>1.5831750542500307E-2</v>
      </c>
      <c r="E1352">
        <f t="shared" si="172"/>
        <v>7.6570632889964105E-3</v>
      </c>
      <c r="F1352">
        <f t="shared" si="173"/>
        <v>-6.6627180232130354E-4</v>
      </c>
      <c r="G1352">
        <f t="shared" si="169"/>
        <v>2.9315309105848264E-5</v>
      </c>
      <c r="H1352">
        <f t="shared" si="170"/>
        <v>1.8798324392996909E-6</v>
      </c>
      <c r="I1352">
        <f t="shared" si="174"/>
        <v>3.1195141545147953E-5</v>
      </c>
      <c r="J1352">
        <f t="shared" si="167"/>
        <v>6.4493039981223771E-2</v>
      </c>
    </row>
    <row r="1353" spans="3:10">
      <c r="C1353">
        <f t="shared" si="168"/>
        <v>96.064499999999086</v>
      </c>
      <c r="D1353">
        <f t="shared" si="171"/>
        <v>1.6390945327397453E-2</v>
      </c>
      <c r="E1353">
        <f t="shared" si="172"/>
        <v>7.6080923115257951E-3</v>
      </c>
      <c r="F1353">
        <f t="shared" si="173"/>
        <v>-6.7191734935640628E-4</v>
      </c>
      <c r="G1353">
        <f t="shared" si="169"/>
        <v>2.8941534310348959E-5</v>
      </c>
      <c r="H1353">
        <f t="shared" si="170"/>
        <v>2.0149731654429933E-6</v>
      </c>
      <c r="I1353">
        <f t="shared" si="174"/>
        <v>3.0956507475791952E-5</v>
      </c>
      <c r="J1353">
        <f t="shared" si="167"/>
        <v>6.424588959696638E-2</v>
      </c>
    </row>
    <row r="1354" spans="3:10">
      <c r="C1354">
        <f t="shared" si="168"/>
        <v>96.137999999999082</v>
      </c>
      <c r="D1354">
        <f t="shared" si="171"/>
        <v>1.6946510246794038E-2</v>
      </c>
      <c r="E1354">
        <f t="shared" si="172"/>
        <v>7.5587063863480995E-3</v>
      </c>
      <c r="F1354">
        <f t="shared" si="173"/>
        <v>-6.774852113374042E-4</v>
      </c>
      <c r="G1354">
        <f t="shared" si="169"/>
        <v>2.8567021117509772E-5</v>
      </c>
      <c r="H1354">
        <f t="shared" si="170"/>
        <v>2.1538815715852151E-6</v>
      </c>
      <c r="I1354">
        <f t="shared" si="174"/>
        <v>3.0720902689094985E-5</v>
      </c>
      <c r="J1354">
        <f t="shared" si="167"/>
        <v>6.4000940294233172E-2</v>
      </c>
    </row>
    <row r="1355" spans="3:10">
      <c r="C1355">
        <f t="shared" si="168"/>
        <v>96.211499999999077</v>
      </c>
      <c r="D1355">
        <f t="shared" si="171"/>
        <v>1.7498415221707676E-2</v>
      </c>
      <c r="E1355">
        <f t="shared" si="172"/>
        <v>7.5089112233147999E-3</v>
      </c>
      <c r="F1355">
        <f t="shared" si="173"/>
        <v>-6.8297525683124393E-4</v>
      </c>
      <c r="G1355">
        <f t="shared" si="169"/>
        <v>2.8191873879811482E-5</v>
      </c>
      <c r="H1355">
        <f t="shared" si="170"/>
        <v>2.2964590145346816E-6</v>
      </c>
      <c r="I1355">
        <f t="shared" si="174"/>
        <v>3.0488332894346163E-5</v>
      </c>
      <c r="J1355">
        <f t="shared" si="167"/>
        <v>6.3758223411411713E-2</v>
      </c>
    </row>
    <row r="1356" spans="3:10">
      <c r="C1356">
        <f t="shared" si="168"/>
        <v>96.284999999999073</v>
      </c>
      <c r="D1356">
        <f t="shared" si="171"/>
        <v>1.8046630593540097E-2</v>
      </c>
      <c r="E1356">
        <f t="shared" si="172"/>
        <v>7.4587125419377032E-3</v>
      </c>
      <c r="F1356">
        <f t="shared" si="173"/>
        <v>-6.8838736125161277E-4</v>
      </c>
      <c r="G1356">
        <f t="shared" si="169"/>
        <v>2.7816196391629395E-5</v>
      </c>
      <c r="H1356">
        <f t="shared" si="170"/>
        <v>2.4426065683477301E-6</v>
      </c>
      <c r="I1356">
        <f t="shared" si="174"/>
        <v>3.0258802959977125E-5</v>
      </c>
      <c r="J1356">
        <f t="shared" si="167"/>
        <v>6.3517769650156042E-2</v>
      </c>
    </row>
    <row r="1357" spans="3:10">
      <c r="C1357">
        <f t="shared" si="168"/>
        <v>96.358499999999069</v>
      </c>
      <c r="D1357">
        <f t="shared" si="171"/>
        <v>1.8591127124750195E-2</v>
      </c>
      <c r="E1357">
        <f t="shared" si="172"/>
        <v>7.4081160708857098E-3</v>
      </c>
      <c r="F1357">
        <f t="shared" si="173"/>
        <v>-6.9372140684085268E-4</v>
      </c>
      <c r="G1357">
        <f t="shared" si="169"/>
        <v>2.7440091859857562E-5</v>
      </c>
      <c r="H1357">
        <f t="shared" si="170"/>
        <v>2.5922250582646686E-6</v>
      </c>
      <c r="I1357">
        <f t="shared" si="174"/>
        <v>3.0032316918122231E-5</v>
      </c>
      <c r="J1357">
        <f t="shared" si="167"/>
        <v>6.3279609057075387E-2</v>
      </c>
    </row>
    <row r="1358" spans="3:10">
      <c r="C1358">
        <f t="shared" si="168"/>
        <v>96.431999999999064</v>
      </c>
      <c r="D1358">
        <f t="shared" si="171"/>
        <v>1.9131875999490188E-2</v>
      </c>
      <c r="E1358">
        <f t="shared" si="172"/>
        <v>7.3571275474829069E-3</v>
      </c>
      <c r="F1358">
        <f t="shared" si="173"/>
        <v>-6.989772826513956E-4</v>
      </c>
      <c r="G1358">
        <f t="shared" si="169"/>
        <v>2.7063662874965925E-5</v>
      </c>
      <c r="H1358">
        <f t="shared" si="170"/>
        <v>2.745215094449015E-6</v>
      </c>
      <c r="I1358">
        <f t="shared" si="174"/>
        <v>2.980887796941494E-5</v>
      </c>
      <c r="J1358">
        <f t="shared" si="167"/>
        <v>6.3043771005458257E-2</v>
      </c>
    </row>
    <row r="1359" spans="3:10">
      <c r="C1359">
        <f t="shared" si="168"/>
        <v>96.50549999999906</v>
      </c>
      <c r="D1359">
        <f t="shared" si="171"/>
        <v>1.9668848824204978E-2</v>
      </c>
      <c r="E1359">
        <f t="shared" si="172"/>
        <v>7.3057527172080295E-3</v>
      </c>
      <c r="F1359">
        <f t="shared" si="173"/>
        <v>-7.0415488452672435E-4</v>
      </c>
      <c r="G1359">
        <f t="shared" si="169"/>
        <v>2.6687011382496254E-5</v>
      </c>
      <c r="H1359">
        <f t="shared" si="170"/>
        <v>2.9014771055207211E-6</v>
      </c>
      <c r="I1359">
        <f t="shared" si="174"/>
        <v>2.9588488488016976E-5</v>
      </c>
      <c r="J1359">
        <f t="shared" si="167"/>
        <v>6.2810284177053866E-2</v>
      </c>
    </row>
    <row r="1360" spans="3:10">
      <c r="C1360">
        <f t="shared" si="168"/>
        <v>96.578999999999056</v>
      </c>
      <c r="D1360">
        <f t="shared" si="171"/>
        <v>2.0202017628194832E-2</v>
      </c>
      <c r="E1360">
        <f t="shared" si="172"/>
        <v>7.253997333195315E-3</v>
      </c>
      <c r="F1360">
        <f t="shared" si="173"/>
        <v>-7.0925411508186015E-4</v>
      </c>
      <c r="G1360">
        <f t="shared" si="169"/>
        <v>2.631023865500237E-5</v>
      </c>
      <c r="H1360">
        <f t="shared" si="170"/>
        <v>3.0609113718742105E-6</v>
      </c>
      <c r="I1360">
        <f t="shared" si="174"/>
        <v>2.937115002687658E-5</v>
      </c>
      <c r="J1360">
        <f t="shared" si="167"/>
        <v>6.2579176543934148E-2</v>
      </c>
    </row>
    <row r="1361" spans="3:10">
      <c r="C1361">
        <f t="shared" si="168"/>
        <v>96.652499999999051</v>
      </c>
      <c r="D1361">
        <f t="shared" si="171"/>
        <v>2.0731354864141488E-2</v>
      </c>
      <c r="E1361">
        <f t="shared" si="172"/>
        <v>7.2018671557367983E-3</v>
      </c>
      <c r="F1361">
        <f t="shared" si="173"/>
        <v>-7.1427488368338296E-4</v>
      </c>
      <c r="G1361">
        <f t="shared" si="169"/>
        <v>2.5933445264440221E-5</v>
      </c>
      <c r="H1361">
        <f t="shared" si="170"/>
        <v>3.2234180587722217E-6</v>
      </c>
      <c r="I1361">
        <f t="shared" si="174"/>
        <v>2.9156863323212442E-5</v>
      </c>
      <c r="J1361">
        <f t="shared" si="167"/>
        <v>6.2350475350460045E-2</v>
      </c>
    </row>
    <row r="1362" spans="3:10">
      <c r="C1362">
        <f t="shared" si="168"/>
        <v>96.725999999999047</v>
      </c>
      <c r="D1362">
        <f t="shared" si="171"/>
        <v>2.1256833408597763E-2</v>
      </c>
      <c r="E1362">
        <f t="shared" si="172"/>
        <v>7.1493679517860695E-3</v>
      </c>
      <c r="F1362">
        <f t="shared" si="173"/>
        <v>-7.1921710642898636E-4</v>
      </c>
      <c r="G1362">
        <f t="shared" si="169"/>
        <v>2.5556731055012869E-5</v>
      </c>
      <c r="H1362">
        <f t="shared" si="170"/>
        <v>3.3888972492065845E-6</v>
      </c>
      <c r="I1362">
        <f t="shared" si="174"/>
        <v>2.8945628304219455E-5</v>
      </c>
      <c r="J1362">
        <f t="shared" si="167"/>
        <v>6.2124207095376763E-2</v>
      </c>
    </row>
    <row r="1363" spans="3:10">
      <c r="C1363">
        <f t="shared" si="168"/>
        <v>96.799499999999043</v>
      </c>
      <c r="D1363">
        <f t="shared" si="171"/>
        <v>2.1778426562440834E-2</v>
      </c>
      <c r="E1363">
        <f t="shared" si="172"/>
        <v>7.096505494463539E-3</v>
      </c>
      <c r="F1363">
        <f t="shared" si="173"/>
        <v>-7.2408070612657073E-4</v>
      </c>
      <c r="G1363">
        <f t="shared" si="169"/>
        <v>2.5180195116475598E-5</v>
      </c>
      <c r="H1363">
        <f t="shared" si="170"/>
        <v>3.5572489765172134E-6</v>
      </c>
      <c r="I1363">
        <f t="shared" si="174"/>
        <v>2.873744409299281E-5</v>
      </c>
      <c r="J1363">
        <f t="shared" si="167"/>
        <v>6.1900397514063198E-2</v>
      </c>
    </row>
    <row r="1364" spans="3:10">
      <c r="C1364">
        <f t="shared" si="168"/>
        <v>96.872999999999038</v>
      </c>
      <c r="D1364">
        <f t="shared" si="171"/>
        <v>2.2296108051289232E-2</v>
      </c>
      <c r="E1364">
        <f t="shared" si="172"/>
        <v>7.0432855625632363E-3</v>
      </c>
      <c r="F1364">
        <f t="shared" si="173"/>
        <v>-7.2886561227287973E-4</v>
      </c>
      <c r="G1364">
        <f t="shared" si="169"/>
        <v>2.4803935757905861E-5</v>
      </c>
      <c r="H1364">
        <f t="shared" si="170"/>
        <v>3.7283732567607336E-6</v>
      </c>
      <c r="I1364">
        <f t="shared" si="174"/>
        <v>2.8532309014666595E-5</v>
      </c>
      <c r="J1364">
        <f t="shared" si="167"/>
        <v>6.1679071560961522E-2</v>
      </c>
    </row>
    <row r="1365" spans="3:10">
      <c r="C1365">
        <f t="shared" si="168"/>
        <v>96.946499999999034</v>
      </c>
      <c r="D1365">
        <f t="shared" si="171"/>
        <v>2.2809852025883728E-2</v>
      </c>
      <c r="E1365">
        <f t="shared" si="172"/>
        <v>6.9897139400611798E-3</v>
      </c>
      <c r="F1365">
        <f t="shared" si="173"/>
        <v>-7.3357176103168204E-4</v>
      </c>
      <c r="G1365">
        <f t="shared" si="169"/>
        <v>2.4428050481942791E-5</v>
      </c>
      <c r="H1365">
        <f t="shared" si="170"/>
        <v>3.9021701208203401E-6</v>
      </c>
      <c r="I1365">
        <f t="shared" si="174"/>
        <v>2.8330220602763129E-5</v>
      </c>
      <c r="J1365">
        <f t="shared" si="167"/>
        <v>6.1460253392213442E-2</v>
      </c>
    </row>
    <row r="1366" spans="3:10">
      <c r="C1366">
        <f t="shared" si="168"/>
        <v>97.01999999999903</v>
      </c>
      <c r="D1366">
        <f t="shared" si="171"/>
        <v>2.3319633062432191E-2</v>
      </c>
      <c r="E1366">
        <f t="shared" si="172"/>
        <v>6.9357964156253511E-3</v>
      </c>
      <c r="F1366">
        <f t="shared" si="173"/>
        <v>-7.3819909521150246E-4</v>
      </c>
      <c r="G1366">
        <f t="shared" si="169"/>
        <v>2.4052635959500735E-5</v>
      </c>
      <c r="H1366">
        <f t="shared" si="170"/>
        <v>4.0785396462486042E-6</v>
      </c>
      <c r="I1366">
        <f t="shared" si="174"/>
        <v>2.8131175605749338E-5</v>
      </c>
      <c r="J1366">
        <f t="shared" si="167"/>
        <v>6.1243966348530299E-2</v>
      </c>
    </row>
    <row r="1367" spans="3:10">
      <c r="C1367">
        <f t="shared" si="168"/>
        <v>97.093499999999025</v>
      </c>
      <c r="D1367">
        <f t="shared" si="171"/>
        <v>2.3825426162918547E-2</v>
      </c>
      <c r="E1367">
        <f t="shared" si="172"/>
        <v>6.881538782127306E-3</v>
      </c>
      <c r="F1367">
        <f t="shared" si="173"/>
        <v>-7.4274756424290737E-4</v>
      </c>
      <c r="G1367">
        <f t="shared" si="169"/>
        <v>2.3677788004961085E-5</v>
      </c>
      <c r="H1367">
        <f t="shared" si="170"/>
        <v>4.2573819888351266E-6</v>
      </c>
      <c r="I1367">
        <f t="shared" si="174"/>
        <v>2.793516999379621E-5</v>
      </c>
      <c r="J1367">
        <f t="shared" si="167"/>
        <v>6.1030232938324602E-2</v>
      </c>
    </row>
    <row r="1368" spans="3:10">
      <c r="C1368">
        <f t="shared" si="168"/>
        <v>97.166999999999021</v>
      </c>
      <c r="D1368">
        <f t="shared" si="171"/>
        <v>2.4327206755375974E-2</v>
      </c>
      <c r="E1368">
        <f t="shared" si="172"/>
        <v>6.8269468361554526E-3</v>
      </c>
      <c r="F1368">
        <f t="shared" si="173"/>
        <v>-7.4721712415534497E-4</v>
      </c>
      <c r="G1368">
        <f t="shared" si="169"/>
        <v>2.3303601551846472E-5</v>
      </c>
      <c r="H1368">
        <f t="shared" si="170"/>
        <v>4.4385974138910786E-6</v>
      </c>
      <c r="I1368">
        <f t="shared" si="174"/>
        <v>2.7742198965737552E-5</v>
      </c>
      <c r="J1368">
        <f t="shared" si="167"/>
        <v>6.0819074821131081E-2</v>
      </c>
    </row>
    <row r="1369" spans="3:10">
      <c r="C1369">
        <f t="shared" si="168"/>
        <v>97.240499999999017</v>
      </c>
      <c r="D1369">
        <f t="shared" si="171"/>
        <v>2.482495069412443E-2</v>
      </c>
      <c r="E1369">
        <f t="shared" si="172"/>
        <v>6.7720263775300346E-3</v>
      </c>
      <c r="F1369">
        <f t="shared" si="173"/>
        <v>-7.5160773755354835E-4</v>
      </c>
      <c r="G1369">
        <f t="shared" si="169"/>
        <v>2.293017062898128E-5</v>
      </c>
      <c r="H1369">
        <f t="shared" si="170"/>
        <v>4.6220863272428175E-6</v>
      </c>
      <c r="I1369">
        <f t="shared" si="174"/>
        <v>2.7552256956224097E-5</v>
      </c>
      <c r="J1369">
        <f t="shared" si="167"/>
        <v>6.0610512791345689E-2</v>
      </c>
    </row>
    <row r="1370" spans="3:10">
      <c r="C1370">
        <f t="shared" si="168"/>
        <v>97.313999999999012</v>
      </c>
      <c r="D1370">
        <f t="shared" si="171"/>
        <v>2.5318634259972689E-2</v>
      </c>
      <c r="E1370">
        <f t="shared" si="172"/>
        <v>6.716783208819849E-3</v>
      </c>
      <c r="F1370">
        <f t="shared" si="173"/>
        <v>-7.5591937359350192E-4</v>
      </c>
      <c r="G1370">
        <f t="shared" si="169"/>
        <v>2.2557588337142135E-5</v>
      </c>
      <c r="H1370">
        <f t="shared" si="170"/>
        <v>4.807749305926971E-6</v>
      </c>
      <c r="I1370">
        <f t="shared" si="174"/>
        <v>2.7365337643069106E-5</v>
      </c>
      <c r="J1370">
        <f t="shared" si="167"/>
        <v>6.0404566762311505E-2</v>
      </c>
    </row>
    <row r="1371" spans="3:10">
      <c r="C1371">
        <f t="shared" si="168"/>
        <v>97.387499999999008</v>
      </c>
      <c r="D1371">
        <f t="shared" si="171"/>
        <v>2.5808234160384951E-2</v>
      </c>
      <c r="E1371">
        <f t="shared" si="172"/>
        <v>6.6612231348607267E-3</v>
      </c>
      <c r="F1371">
        <f t="shared" si="173"/>
        <v>-7.6015200795797493E-4</v>
      </c>
      <c r="G1371">
        <f t="shared" si="169"/>
        <v>2.2185946826201883E-5</v>
      </c>
      <c r="H1371">
        <f t="shared" si="170"/>
        <v>4.9954871285794558E-6</v>
      </c>
      <c r="I1371">
        <f t="shared" si="174"/>
        <v>2.7181433954781339E-5</v>
      </c>
      <c r="J1371">
        <f t="shared" si="167"/>
        <v>6.020125575078019E-2</v>
      </c>
    </row>
    <row r="1372" spans="3:10">
      <c r="C1372">
        <f t="shared" si="168"/>
        <v>97.460999999999004</v>
      </c>
      <c r="D1372">
        <f t="shared" si="171"/>
        <v>2.6293727529612225E-2</v>
      </c>
      <c r="E1372">
        <f t="shared" si="172"/>
        <v>6.6053519622758152E-3</v>
      </c>
      <c r="F1372">
        <f t="shared" si="173"/>
        <v>-7.64305622831629E-4</v>
      </c>
      <c r="G1372">
        <f t="shared" si="169"/>
        <v>2.181533727277048E-5</v>
      </c>
      <c r="H1372">
        <f t="shared" si="170"/>
        <v>5.1852008055111583E-6</v>
      </c>
      <c r="I1372">
        <f t="shared" si="174"/>
        <v>2.7000538078281637E-5</v>
      </c>
      <c r="J1372">
        <f t="shared" si="167"/>
        <v>6.0000597861778721E-2</v>
      </c>
    </row>
    <row r="1373" spans="3:10">
      <c r="C1373">
        <f t="shared" si="168"/>
        <v>97.534499999998999</v>
      </c>
      <c r="D1373">
        <f t="shared" si="171"/>
        <v>2.6775091928788554E-2</v>
      </c>
      <c r="E1373">
        <f t="shared" si="172"/>
        <v>6.5491754989976904E-3</v>
      </c>
      <c r="F1373">
        <f t="shared" si="173"/>
        <v>-7.6838020687569901E-4</v>
      </c>
      <c r="G1373">
        <f t="shared" si="169"/>
        <v>2.1445849858335824E-5</v>
      </c>
      <c r="H1373">
        <f t="shared" si="170"/>
        <v>5.3767916084630847E-6</v>
      </c>
      <c r="I1373">
        <f t="shared" si="174"/>
        <v>2.682264146679891E-5</v>
      </c>
      <c r="J1373">
        <f t="shared" si="167"/>
        <v>5.9802610273910185E-2</v>
      </c>
    </row>
    <row r="1374" spans="3:10">
      <c r="C1374">
        <f t="shared" si="168"/>
        <v>97.607999999998995</v>
      </c>
      <c r="D1374">
        <f t="shared" si="171"/>
        <v>2.7252305345992291E-2</v>
      </c>
      <c r="E1374">
        <f t="shared" si="172"/>
        <v>6.4926995537923264E-3</v>
      </c>
      <c r="F1374">
        <f t="shared" si="173"/>
        <v>-7.7237575520225463E-4</v>
      </c>
      <c r="G1374">
        <f t="shared" si="169"/>
        <v>2.1077573747907537E-5</v>
      </c>
      <c r="H1374">
        <f t="shared" si="170"/>
        <v>5.5701611000340003E-6</v>
      </c>
      <c r="I1374">
        <f t="shared" si="174"/>
        <v>2.6647734847941538E-5</v>
      </c>
      <c r="J1374">
        <f t="shared" si="167"/>
        <v>5.9607309225118289E-2</v>
      </c>
    </row>
    <row r="1375" spans="3:10">
      <c r="C1375">
        <f t="shared" si="168"/>
        <v>97.681499999998991</v>
      </c>
      <c r="D1375">
        <f t="shared" si="171"/>
        <v>2.7725346196272486E-2</v>
      </c>
      <c r="E1375">
        <f t="shared" si="172"/>
        <v>6.4359299357849608E-3</v>
      </c>
      <c r="F1375">
        <f t="shared" si="173"/>
        <v>-7.762922693480451E-4</v>
      </c>
      <c r="G1375">
        <f t="shared" si="169"/>
        <v>2.0710597069166504E-5</v>
      </c>
      <c r="H1375">
        <f t="shared" si="170"/>
        <v>5.7652111627737095E-6</v>
      </c>
      <c r="I1375">
        <f t="shared" si="174"/>
        <v>2.6475808231940213E-5</v>
      </c>
      <c r="J1375">
        <f t="shared" si="167"/>
        <v>5.9414709998944666E-2</v>
      </c>
    </row>
    <row r="1376" spans="3:10">
      <c r="C1376">
        <f t="shared" si="168"/>
        <v>97.754999999998986</v>
      </c>
      <c r="D1376">
        <f t="shared" si="171"/>
        <v>2.8194193321640595E-2</v>
      </c>
      <c r="E1376">
        <f t="shared" si="172"/>
        <v>6.3788724539878792E-3</v>
      </c>
      <c r="F1376">
        <f t="shared" si="173"/>
        <v>-7.8012975724793023E-4</v>
      </c>
      <c r="G1376">
        <f t="shared" si="169"/>
        <v>2.0345006892122675E-5</v>
      </c>
      <c r="H1376">
        <f t="shared" si="170"/>
        <v>5.9618440279353234E-6</v>
      </c>
      <c r="I1376">
        <f t="shared" si="174"/>
        <v>2.6306850920057999E-5</v>
      </c>
      <c r="J1376">
        <f t="shared" si="167"/>
        <v>5.9224826911308065E-2</v>
      </c>
    </row>
    <row r="1377" spans="3:10">
      <c r="C1377">
        <f t="shared" si="168"/>
        <v>97.828499999998982</v>
      </c>
      <c r="D1377">
        <f t="shared" si="171"/>
        <v>2.8658825991027613E-2</v>
      </c>
      <c r="E1377">
        <f t="shared" si="172"/>
        <v>6.3215329168301564E-3</v>
      </c>
      <c r="F1377">
        <f t="shared" si="173"/>
        <v>-7.8388823320790302E-4</v>
      </c>
      <c r="G1377">
        <f t="shared" si="169"/>
        <v>1.9980889209283593E-5</v>
      </c>
      <c r="H1377">
        <f t="shared" si="170"/>
        <v>6.1599623038799991E-6</v>
      </c>
      <c r="I1377">
        <f t="shared" si="174"/>
        <v>2.6140851513163593E-5</v>
      </c>
      <c r="J1377">
        <f t="shared" si="167"/>
        <v>5.9037673297834263E-2</v>
      </c>
    </row>
    <row r="1378" spans="3:10">
      <c r="C1378">
        <f t="shared" si="168"/>
        <v>97.901999999998978</v>
      </c>
      <c r="D1378">
        <f t="shared" si="171"/>
        <v>2.9119223900206784E-2</v>
      </c>
      <c r="E1378">
        <f t="shared" si="172"/>
        <v>6.2639171316893755E-3</v>
      </c>
      <c r="F1378">
        <f t="shared" si="173"/>
        <v>-7.875677178777068E-4</v>
      </c>
      <c r="G1378">
        <f t="shared" si="169"/>
        <v>1.9618328916335826E-5</v>
      </c>
      <c r="H1378">
        <f t="shared" si="170"/>
        <v>6.3594690041278042E-6</v>
      </c>
      <c r="I1378">
        <f t="shared" si="174"/>
        <v>2.5977797920463628E-5</v>
      </c>
      <c r="J1378">
        <f t="shared" si="167"/>
        <v>5.885326150176514E-2</v>
      </c>
    </row>
    <row r="1379" spans="3:10">
      <c r="C1379">
        <f t="shared" si="168"/>
        <v>97.975499999998974</v>
      </c>
      <c r="D1379">
        <f t="shared" si="171"/>
        <v>2.9575367171682049E-2</v>
      </c>
      <c r="E1379">
        <f t="shared" si="172"/>
        <v>6.206030904425364E-3</v>
      </c>
      <c r="F1379">
        <f t="shared" si="173"/>
        <v>-7.9116823822305117E-4</v>
      </c>
      <c r="G1379">
        <f t="shared" si="169"/>
        <v>1.9257409793341349E-5</v>
      </c>
      <c r="H1379">
        <f t="shared" si="170"/>
        <v>6.5602675750485607E-6</v>
      </c>
      <c r="I1379">
        <f t="shared" si="174"/>
        <v>2.5817677368389908E-5</v>
      </c>
      <c r="J1379">
        <f t="shared" si="167"/>
        <v>5.8671602862475025E-2</v>
      </c>
    </row>
    <row r="1380" spans="3:10">
      <c r="C1380">
        <f t="shared" si="168"/>
        <v>98.048999999998969</v>
      </c>
      <c r="D1380">
        <f t="shared" si="171"/>
        <v>3.0027236354542373E-2</v>
      </c>
      <c r="E1380">
        <f t="shared" si="172"/>
        <v>6.1478800389159699E-3</v>
      </c>
      <c r="F1380">
        <f t="shared" si="173"/>
        <v>-7.9468982749742985E-4</v>
      </c>
      <c r="G1380">
        <f t="shared" si="169"/>
        <v>1.8898214486450713E-5</v>
      </c>
      <c r="H1380">
        <f t="shared" si="170"/>
        <v>6.7622619231866332E-6</v>
      </c>
      <c r="I1380">
        <f t="shared" si="174"/>
        <v>2.5660476409637348E-5</v>
      </c>
      <c r="J1380">
        <f t="shared" si="167"/>
        <v>5.849270770462172E-2</v>
      </c>
    </row>
    <row r="1381" spans="3:10">
      <c r="C1381">
        <f t="shared" si="168"/>
        <v>98.122499999998965</v>
      </c>
      <c r="D1381">
        <f t="shared" si="171"/>
        <v>3.0474812424282099E-2</v>
      </c>
      <c r="E1381">
        <f t="shared" si="172"/>
        <v>6.0894703365949087E-3</v>
      </c>
      <c r="F1381">
        <f t="shared" si="173"/>
        <v>-7.9813252521354638E-4</v>
      </c>
      <c r="G1381">
        <f t="shared" si="169"/>
        <v>1.8540824490134655E-5</v>
      </c>
      <c r="H1381">
        <f t="shared" si="170"/>
        <v>6.965356442213839E-6</v>
      </c>
      <c r="I1381">
        <f t="shared" si="174"/>
        <v>2.5506180932348493E-5</v>
      </c>
      <c r="J1381">
        <f t="shared" si="167"/>
        <v>5.8316585327959081E-2</v>
      </c>
    </row>
    <row r="1382" spans="3:10">
      <c r="C1382">
        <f t="shared" si="168"/>
        <v>98.195999999998961</v>
      </c>
      <c r="D1382">
        <f t="shared" si="171"/>
        <v>3.0918076782587491E-2</v>
      </c>
      <c r="E1382">
        <f t="shared" si="172"/>
        <v>6.0308075959917126E-3</v>
      </c>
      <c r="F1382">
        <f t="shared" si="173"/>
        <v>-8.0149637711434828E-4</v>
      </c>
      <c r="G1382">
        <f t="shared" si="169"/>
        <v>1.8185320129935669E-5</v>
      </c>
      <c r="H1382">
        <f t="shared" si="170"/>
        <v>7.1694560395048164E-6</v>
      </c>
      <c r="I1382">
        <f t="shared" si="174"/>
        <v>2.5354776169440485E-5</v>
      </c>
      <c r="J1382">
        <f t="shared" si="167"/>
        <v>5.814324399783749E-2</v>
      </c>
    </row>
    <row r="1383" spans="3:10">
      <c r="C1383">
        <f t="shared" si="168"/>
        <v>98.269499999998956</v>
      </c>
      <c r="D1383">
        <f t="shared" si="171"/>
        <v>3.1357011257089618E-2</v>
      </c>
      <c r="E1383">
        <f t="shared" si="172"/>
        <v>5.9718976122738084E-3</v>
      </c>
      <c r="F1383">
        <f t="shared" si="173"/>
        <v>-8.0478143514367757E-4</v>
      </c>
      <c r="G1383">
        <f t="shared" si="169"/>
        <v>1.7831780545740807E-5</v>
      </c>
      <c r="H1383">
        <f t="shared" si="170"/>
        <v>7.3744661623293367E-6</v>
      </c>
      <c r="I1383">
        <f t="shared" si="174"/>
        <v>2.5206246708070143E-5</v>
      </c>
      <c r="J1383">
        <f t="shared" si="167"/>
        <v>5.7972690936417229E-2</v>
      </c>
    </row>
    <row r="1384" spans="3:10">
      <c r="C1384">
        <f t="shared" si="168"/>
        <v>98.342999999998952</v>
      </c>
      <c r="D1384">
        <f t="shared" si="171"/>
        <v>3.1791598101083736E-2</v>
      </c>
      <c r="E1384">
        <f t="shared" si="172"/>
        <v>5.9127461767907478E-3</v>
      </c>
      <c r="F1384">
        <f t="shared" si="173"/>
        <v>-8.0798775741653794E-4</v>
      </c>
      <c r="G1384">
        <f t="shared" si="169"/>
        <v>1.7480283675576802E-5</v>
      </c>
      <c r="H1384">
        <f t="shared" si="170"/>
        <v>7.580292823656232E-6</v>
      </c>
      <c r="I1384">
        <f t="shared" si="174"/>
        <v>2.5060576499233033E-5</v>
      </c>
      <c r="J1384">
        <f t="shared" si="167"/>
        <v>5.7804932314619466E-2</v>
      </c>
    </row>
    <row r="1385" spans="3:10">
      <c r="C1385">
        <f t="shared" si="168"/>
        <v>98.416499999998948</v>
      </c>
      <c r="D1385">
        <f t="shared" si="171"/>
        <v>3.2221819993215349E-2</v>
      </c>
      <c r="E1385">
        <f t="shared" si="172"/>
        <v>5.8533590766206324E-3</v>
      </c>
      <c r="F1385">
        <f t="shared" si="173"/>
        <v>-8.111154081889856E-4</v>
      </c>
      <c r="G1385">
        <f t="shared" si="169"/>
        <v>1.7130906239928573E-5</v>
      </c>
      <c r="H1385">
        <f t="shared" si="170"/>
        <v>7.786842627563793E-6</v>
      </c>
      <c r="I1385">
        <f t="shared" si="174"/>
        <v>2.4917748867492366E-5</v>
      </c>
      <c r="J1385">
        <f t="shared" si="167"/>
        <v>5.7639973244838071E-2</v>
      </c>
    </row>
    <row r="1386" spans="3:10">
      <c r="C1386">
        <f t="shared" si="168"/>
        <v>98.489999999998943</v>
      </c>
      <c r="D1386">
        <f t="shared" si="171"/>
        <v>3.2647660037133076E-2</v>
      </c>
      <c r="E1386">
        <f t="shared" si="172"/>
        <v>5.7937420941187416E-3</v>
      </c>
      <c r="F1386">
        <f t="shared" si="173"/>
        <v>-8.1416445782764562E-4</v>
      </c>
      <c r="G1386">
        <f t="shared" si="169"/>
        <v>1.6783723726581711E-5</v>
      </c>
      <c r="H1386">
        <f t="shared" si="170"/>
        <v>7.9940227942516208E-6</v>
      </c>
      <c r="I1386">
        <f t="shared" si="174"/>
        <v>2.4777746520833333E-5</v>
      </c>
      <c r="J1386">
        <f t="shared" si="167"/>
        <v>5.7477817774434607E-2</v>
      </c>
    </row>
    <row r="1387" spans="3:10">
      <c r="C1387">
        <f t="shared" si="168"/>
        <v>98.563499999998939</v>
      </c>
      <c r="D1387">
        <f t="shared" si="171"/>
        <v>3.3069101761108506E-2</v>
      </c>
      <c r="E1387">
        <f t="shared" si="172"/>
        <v>5.7339010064684096E-3</v>
      </c>
      <c r="F1387">
        <f t="shared" si="173"/>
        <v>-8.1713498277885847E-4</v>
      </c>
      <c r="G1387">
        <f t="shared" si="169"/>
        <v>1.6438810375989719E-5</v>
      </c>
      <c r="H1387">
        <f t="shared" si="170"/>
        <v>8.2017411846491221E-6</v>
      </c>
      <c r="I1387">
        <f t="shared" si="174"/>
        <v>2.4640551560638841E-5</v>
      </c>
      <c r="J1387">
        <f t="shared" si="167"/>
        <v>5.7318468880037658E-2</v>
      </c>
    </row>
    <row r="1388" spans="3:10">
      <c r="C1388">
        <f t="shared" si="168"/>
        <v>98.636999999998935</v>
      </c>
      <c r="D1388">
        <f t="shared" si="171"/>
        <v>3.348612911762322E-2</v>
      </c>
      <c r="E1388">
        <f t="shared" si="172"/>
        <v>5.6738415852341639E-3</v>
      </c>
      <c r="F1388">
        <f t="shared" si="173"/>
        <v>-8.2002706553746139E-4</v>
      </c>
      <c r="G1388">
        <f t="shared" si="169"/>
        <v>1.6096239167166265E-5</v>
      </c>
      <c r="H1388">
        <f t="shared" si="170"/>
        <v>8.4099063246160024E-6</v>
      </c>
      <c r="I1388">
        <f t="shared" si="174"/>
        <v>2.4506145491782269E-5</v>
      </c>
      <c r="J1388">
        <f t="shared" si="167"/>
        <v>5.7161928462666212E-2</v>
      </c>
    </row>
    <row r="1389" spans="3:10">
      <c r="C1389">
        <f t="shared" si="168"/>
        <v>98.71049999999893</v>
      </c>
      <c r="D1389">
        <f t="shared" si="171"/>
        <v>3.3898726482923129E-2</v>
      </c>
      <c r="E1389">
        <f t="shared" si="172"/>
        <v>5.6135695959171608E-3</v>
      </c>
      <c r="F1389">
        <f t="shared" si="173"/>
        <v>-8.2284079461520786E-4</v>
      </c>
      <c r="G1389">
        <f t="shared" si="169"/>
        <v>1.5756081804102778E-5</v>
      </c>
      <c r="H1389">
        <f t="shared" si="170"/>
        <v>8.6184274287302537E-6</v>
      </c>
      <c r="I1389">
        <f t="shared" si="174"/>
        <v>2.4374509232833033E-5</v>
      </c>
      <c r="J1389">
        <f t="shared" si="167"/>
        <v>5.7008197343695562E-2</v>
      </c>
    </row>
    <row r="1390" spans="3:10">
      <c r="C1390">
        <f t="shared" si="168"/>
        <v>98.783999999998926</v>
      </c>
      <c r="D1390">
        <f t="shared" si="171"/>
        <v>3.4306878656540328E-2</v>
      </c>
      <c r="E1390">
        <f t="shared" si="172"/>
        <v>5.5530907975129429E-3</v>
      </c>
      <c r="F1390">
        <f t="shared" si="173"/>
        <v>-8.2557626450882973E-4</v>
      </c>
      <c r="G1390">
        <f t="shared" si="169"/>
        <v>1.5418408702711465E-5</v>
      </c>
      <c r="H1390">
        <f t="shared" si="170"/>
        <v>8.8272144236593672E-6</v>
      </c>
      <c r="I1390">
        <f t="shared" si="174"/>
        <v>2.4245623126370831E-5</v>
      </c>
      <c r="J1390">
        <f t="shared" si="167"/>
        <v>5.6857275261682896E-2</v>
      </c>
    </row>
    <row r="1391" spans="3:10">
      <c r="C1391">
        <f t="shared" si="168"/>
        <v>98.857499999998922</v>
      </c>
      <c r="D1391">
        <f t="shared" si="171"/>
        <v>3.4710570860782587E-2</v>
      </c>
      <c r="E1391">
        <f t="shared" si="172"/>
        <v>5.4924109420715437E-3</v>
      </c>
      <c r="F1391">
        <f t="shared" si="173"/>
        <v>-8.2823357566774529E-4</v>
      </c>
      <c r="G1391">
        <f t="shared" si="169"/>
        <v>1.5083288978293612E-5</v>
      </c>
      <c r="H1391">
        <f t="shared" si="170"/>
        <v>9.0361779711105689E-6</v>
      </c>
      <c r="I1391">
        <f t="shared" si="174"/>
        <v>2.4119466949404182E-5</v>
      </c>
      <c r="J1391">
        <f t="shared" ref="J1391:J1454" si="175">SQRT(2*(I1391)/k)</f>
        <v>5.6709160870067762E-2</v>
      </c>
    </row>
    <row r="1392" spans="3:10">
      <c r="C1392">
        <f t="shared" si="168"/>
        <v>98.930999999998917</v>
      </c>
      <c r="D1392">
        <f t="shared" si="171"/>
        <v>3.5109788740190696E-2</v>
      </c>
      <c r="E1392">
        <f t="shared" si="172"/>
        <v>5.4315357742599647E-3</v>
      </c>
      <c r="F1392">
        <f t="shared" si="173"/>
        <v>-8.3081283446141848E-4</v>
      </c>
      <c r="G1392">
        <f t="shared" si="169"/>
        <v>1.4750790433532896E-5</v>
      </c>
      <c r="H1392">
        <f t="shared" si="170"/>
        <v>9.2452294903561588E-6</v>
      </c>
      <c r="I1392">
        <f t="shared" si="174"/>
        <v>2.3996019923889055E-5</v>
      </c>
      <c r="J1392">
        <f t="shared" si="175"/>
        <v>5.6563851735761485E-2</v>
      </c>
    </row>
    <row r="1393" spans="3:10">
      <c r="C1393">
        <f t="shared" si="168"/>
        <v>99.004499999998913</v>
      </c>
      <c r="D1393">
        <f t="shared" si="171"/>
        <v>3.5504518360963834E-2</v>
      </c>
      <c r="E1393">
        <f t="shared" si="172"/>
        <v>5.3704710309270508E-3</v>
      </c>
      <c r="F1393">
        <f t="shared" si="173"/>
        <v>-8.3331415314637247E-4</v>
      </c>
      <c r="G1393">
        <f t="shared" si="169"/>
        <v>1.4420979547013329E-5</v>
      </c>
      <c r="H1393">
        <f t="shared" si="170"/>
        <v>9.4542811803301347E-6</v>
      </c>
      <c r="I1393">
        <f t="shared" si="174"/>
        <v>2.3875260727343464E-5</v>
      </c>
      <c r="J1393">
        <f t="shared" si="175"/>
        <v>5.6421344338637734E-2</v>
      </c>
    </row>
    <row r="1394" spans="3:10">
      <c r="C1394">
        <f t="shared" si="168"/>
        <v>99.077999999998909</v>
      </c>
      <c r="D1394">
        <f t="shared" si="171"/>
        <v>3.5894746210353136E-2</v>
      </c>
      <c r="E1394">
        <f t="shared" si="172"/>
        <v>5.3092224406707921E-3</v>
      </c>
      <c r="F1394">
        <f t="shared" si="173"/>
        <v>-8.3573764983286137E-4</v>
      </c>
      <c r="G1394">
        <f t="shared" si="169"/>
        <v>1.4093921462261161E-5</v>
      </c>
      <c r="H1394">
        <f t="shared" si="170"/>
        <v>9.6632460412924565E-6</v>
      </c>
      <c r="I1394">
        <f t="shared" si="174"/>
        <v>2.375716750355362E-5</v>
      </c>
      <c r="J1394">
        <f t="shared" si="175"/>
        <v>5.6281634071934601E-2</v>
      </c>
    </row>
    <row r="1395" spans="3:10">
      <c r="C1395">
        <f t="shared" si="168"/>
        <v>99.151499999998904</v>
      </c>
      <c r="D1395">
        <f t="shared" si="171"/>
        <v>3.6280459196023629E-2</v>
      </c>
      <c r="E1395">
        <f t="shared" si="172"/>
        <v>5.2477957234080769E-3</v>
      </c>
      <c r="F1395">
        <f t="shared" si="173"/>
        <v>-8.3808344845120661E-4</v>
      </c>
      <c r="G1395">
        <f t="shared" si="169"/>
        <v>1.3769679977310051E-5</v>
      </c>
      <c r="H1395">
        <f t="shared" si="170"/>
        <v>9.872037896057516E-6</v>
      </c>
      <c r="I1395">
        <f t="shared" si="174"/>
        <v>2.3641717873367568E-5</v>
      </c>
      <c r="J1395">
        <f t="shared" si="175"/>
        <v>5.6144715243576955E-2</v>
      </c>
    </row>
    <row r="1396" spans="3:10">
      <c r="C1396">
        <f t="shared" si="168"/>
        <v>99.2249999999989</v>
      </c>
      <c r="D1396">
        <f t="shared" si="171"/>
        <v>3.6661644645384725E-2</v>
      </c>
      <c r="E1396">
        <f t="shared" si="172"/>
        <v>5.1861965899469131E-3</v>
      </c>
      <c r="F1396">
        <f t="shared" si="173"/>
        <v>-8.4035167871779792E-4</v>
      </c>
      <c r="G1396">
        <f t="shared" si="169"/>
        <v>1.3448317534788494E-5</v>
      </c>
      <c r="H1396">
        <f t="shared" si="170"/>
        <v>1.0080571410783499E-5</v>
      </c>
      <c r="I1396">
        <f t="shared" si="174"/>
        <v>2.3528888945571995E-5</v>
      </c>
      <c r="J1396">
        <f t="shared" si="175"/>
        <v>5.6010581078426006E-2</v>
      </c>
    </row>
    <row r="1397" spans="3:10">
      <c r="C1397">
        <f t="shared" si="168"/>
        <v>99.298499999998896</v>
      </c>
      <c r="D1397">
        <f t="shared" si="171"/>
        <v>3.7038290304889469E-2</v>
      </c>
      <c r="E1397">
        <f t="shared" si="172"/>
        <v>5.1244307415611546E-3</v>
      </c>
      <c r="F1397">
        <f t="shared" si="173"/>
        <v>-8.4254247610076661E-4</v>
      </c>
      <c r="G1397">
        <f t="shared" si="169"/>
        <v>1.3129895212528502E-5</v>
      </c>
      <c r="H1397">
        <f t="shared" si="170"/>
        <v>1.0288762115319519E-5</v>
      </c>
      <c r="I1397">
        <f t="shared" si="174"/>
        <v>2.3418657327848021E-5</v>
      </c>
      <c r="J1397">
        <f t="shared" si="175"/>
        <v>5.587922372146082E-2</v>
      </c>
    </row>
    <row r="1398" spans="3:10">
      <c r="C1398">
        <f t="shared" ref="C1398:C1461" si="176">C1397+delta_t</f>
        <v>99.371999999998891</v>
      </c>
      <c r="D1398">
        <f t="shared" si="171"/>
        <v>3.7410384339302702E-2</v>
      </c>
      <c r="E1398">
        <f t="shared" si="172"/>
        <v>5.062503869567748E-3</v>
      </c>
      <c r="F1398">
        <f t="shared" si="173"/>
        <v>-8.4465598178533438E-4</v>
      </c>
      <c r="G1398">
        <f t="shared" ref="G1398:G1461" si="177">0.5*m*(E1398)^2</f>
        <v>1.2814472714694211E-5</v>
      </c>
      <c r="H1398">
        <f t="shared" ref="H1398:H1461" si="178">0.5*k*(D1398)^2</f>
        <v>1.0496526423107587E-5</v>
      </c>
      <c r="I1398">
        <f t="shared" si="174"/>
        <v>2.3310999137801796E-5</v>
      </c>
      <c r="J1398">
        <f t="shared" si="175"/>
        <v>5.5750634241895157E-2</v>
      </c>
    </row>
    <row r="1399" spans="3:10">
      <c r="C1399">
        <f t="shared" si="176"/>
        <v>99.445499999998887</v>
      </c>
      <c r="D1399">
        <f t="shared" ref="D1399:D1462" si="179">D1398+delta_t*E1399</f>
        <v>3.7777915330938334E-2</v>
      </c>
      <c r="E1399">
        <f t="shared" ref="E1399:E1462" si="180">E1398+delta_t*F1398</f>
        <v>5.0004216549065263E-3</v>
      </c>
      <c r="F1399">
        <f t="shared" ref="F1399:F1462" si="181">-(k/m)*D1399-(b/m)*E1399 + (F_0/m)*COS(omega*C1399)</f>
        <v>-8.4669234263884049E-4</v>
      </c>
      <c r="G1399">
        <f t="shared" si="177"/>
        <v>1.2502108363429061E-5</v>
      </c>
      <c r="H1399">
        <f t="shared" si="178"/>
        <v>1.0703781650636592E-5</v>
      </c>
      <c r="I1399">
        <f t="shared" ref="I1399:I1462" si="182">G1399+H1399</f>
        <v>2.3205890014065653E-5</v>
      </c>
      <c r="J1399">
        <f t="shared" si="175"/>
        <v>5.5624802638230428E-2</v>
      </c>
    </row>
    <row r="1400" spans="3:10">
      <c r="C1400">
        <f t="shared" si="176"/>
        <v>99.518999999998883</v>
      </c>
      <c r="D1400">
        <f t="shared" si="179"/>
        <v>3.8140872278865944E-2</v>
      </c>
      <c r="E1400">
        <f t="shared" si="180"/>
        <v>4.9381897677225712E-3</v>
      </c>
      <c r="F1400">
        <f t="shared" si="181"/>
        <v>-8.4865171117545313E-4</v>
      </c>
      <c r="G1400">
        <f t="shared" si="177"/>
        <v>1.2192859091019951E-5</v>
      </c>
      <c r="H1400">
        <f t="shared" si="178"/>
        <v>1.0910446036445734E-5</v>
      </c>
      <c r="I1400">
        <f t="shared" si="182"/>
        <v>2.3103305127465685E-5</v>
      </c>
      <c r="J1400">
        <f t="shared" si="175"/>
        <v>5.5501717844244167E-2</v>
      </c>
    </row>
    <row r="1401" spans="3:10">
      <c r="C1401">
        <f t="shared" si="176"/>
        <v>99.592499999998878</v>
      </c>
      <c r="D1401">
        <f t="shared" si="179"/>
        <v>3.8499244598086853E-2</v>
      </c>
      <c r="E1401">
        <f t="shared" si="180"/>
        <v>4.8758138669511755E-3</v>
      </c>
      <c r="F1401">
        <f t="shared" si="181"/>
        <v>-8.5053424552056851E-4</v>
      </c>
      <c r="G1401">
        <f t="shared" si="177"/>
        <v>1.1886780432576687E-5</v>
      </c>
      <c r="H1401">
        <f t="shared" si="178"/>
        <v>1.1116438759674899E-5</v>
      </c>
      <c r="I1401">
        <f t="shared" si="182"/>
        <v>2.3003219192251585E-5</v>
      </c>
      <c r="J1401">
        <f t="shared" si="175"/>
        <v>5.5381367735911069E-2</v>
      </c>
    </row>
    <row r="1402" spans="3:10">
      <c r="C1402">
        <f t="shared" si="176"/>
        <v>99.665999999998874</v>
      </c>
      <c r="D1402">
        <f t="shared" si="179"/>
        <v>3.88530221186799E-2</v>
      </c>
      <c r="E1402">
        <f t="shared" si="180"/>
        <v>4.8132995999054136E-3</v>
      </c>
      <c r="F1402">
        <f t="shared" si="181"/>
        <v>-8.5234010937490165E-4</v>
      </c>
      <c r="G1402">
        <f t="shared" si="177"/>
        <v>1.1583926519224807E-5</v>
      </c>
      <c r="H1402">
        <f t="shared" si="178"/>
        <v>1.1321679958159721E-5</v>
      </c>
      <c r="I1402">
        <f t="shared" si="182"/>
        <v>2.2905606477384526E-5</v>
      </c>
      <c r="J1402">
        <f t="shared" si="175"/>
        <v>5.526373913925179E-2</v>
      </c>
    </row>
    <row r="1403" spans="3:10">
      <c r="C1403">
        <f t="shared" si="176"/>
        <v>99.73949999999887</v>
      </c>
      <c r="D1403">
        <f t="shared" si="179"/>
        <v>3.9202195084917076E-2</v>
      </c>
      <c r="E1403">
        <f t="shared" si="180"/>
        <v>4.7506526018663581E-3</v>
      </c>
      <c r="F1403">
        <f t="shared" si="181"/>
        <v>-8.5406947197827216E-4</v>
      </c>
      <c r="G1403">
        <f t="shared" si="177"/>
        <v>1.12843500718098E-5</v>
      </c>
      <c r="H1403">
        <f t="shared" si="178"/>
        <v>1.1526090746069223E-5</v>
      </c>
      <c r="I1403">
        <f t="shared" si="182"/>
        <v>2.2810440817879022E-5</v>
      </c>
      <c r="J1403">
        <f t="shared" si="175"/>
        <v>5.5148817839102734E-2</v>
      </c>
    </row>
    <row r="1404" spans="3:10">
      <c r="C1404">
        <f t="shared" si="176"/>
        <v>99.812999999998866</v>
      </c>
      <c r="D1404">
        <f t="shared" si="179"/>
        <v>3.9546754154349259E-2</v>
      </c>
      <c r="E1404">
        <f t="shared" si="180"/>
        <v>4.6878784956759555E-3</v>
      </c>
      <c r="F1404">
        <f t="shared" si="181"/>
        <v>-8.5572250807309245E-4</v>
      </c>
      <c r="G1404">
        <f t="shared" si="177"/>
        <v>1.098810239511053E-5</v>
      </c>
      <c r="H1404">
        <f t="shared" si="178"/>
        <v>1.1729593231084052E-5</v>
      </c>
      <c r="I1404">
        <f t="shared" si="182"/>
        <v>2.2717695626194582E-5</v>
      </c>
      <c r="J1404">
        <f t="shared" si="175"/>
        <v>5.5036588588798008E-2</v>
      </c>
    </row>
    <row r="1405" spans="3:10">
      <c r="C1405">
        <f t="shared" si="176"/>
        <v>99.886499999998861</v>
      </c>
      <c r="D1405">
        <f t="shared" si="179"/>
        <v>3.9886690396862205E-2</v>
      </c>
      <c r="E1405">
        <f t="shared" si="180"/>
        <v>4.624982891332583E-3</v>
      </c>
      <c r="F1405">
        <f t="shared" si="181"/>
        <v>-8.5729939786755775E-4</v>
      </c>
      <c r="G1405">
        <f t="shared" si="177"/>
        <v>1.069523337255955E-5</v>
      </c>
      <c r="H1405">
        <f t="shared" si="178"/>
        <v>1.1932110531113547E-5</v>
      </c>
      <c r="I1405">
        <f t="shared" si="182"/>
        <v>2.2627343903673095E-5</v>
      </c>
      <c r="J1405">
        <f t="shared" si="175"/>
        <v>5.492703512075281E-2</v>
      </c>
    </row>
    <row r="1406" spans="3:10">
      <c r="C1406">
        <f t="shared" si="176"/>
        <v>99.959999999998857</v>
      </c>
      <c r="D1406">
        <f t="shared" si="179"/>
        <v>4.0221995293703017E-2</v>
      </c>
      <c r="E1406">
        <f t="shared" si="180"/>
        <v>4.5619713855893172E-3</v>
      </c>
      <c r="F1406">
        <f t="shared" si="181"/>
        <v>-8.58800326998547E-4</v>
      </c>
      <c r="G1406">
        <f t="shared" si="177"/>
        <v>1.0405791461467858E-5</v>
      </c>
      <c r="H1406">
        <f t="shared" si="178"/>
        <v>1.2133566790550007E-5</v>
      </c>
      <c r="I1406">
        <f t="shared" si="182"/>
        <v>2.2539358252017863E-5</v>
      </c>
      <c r="J1406">
        <f t="shared" si="175"/>
        <v>5.4820140157935709E-2</v>
      </c>
    </row>
    <row r="1407" spans="3:10">
      <c r="C1407">
        <f t="shared" si="176"/>
        <v>100.03349999999885</v>
      </c>
      <c r="D1407">
        <f t="shared" si="179"/>
        <v>4.0552660736477307E-2</v>
      </c>
      <c r="E1407">
        <f t="shared" si="180"/>
        <v>4.4988495615549242E-3</v>
      </c>
      <c r="F1407">
        <f t="shared" si="181"/>
        <v>-8.6022548649423536E-4</v>
      </c>
      <c r="G1407">
        <f t="shared" si="177"/>
        <v>1.0119823688751467E-5</v>
      </c>
      <c r="H1407">
        <f t="shared" si="178"/>
        <v>1.233388719605871E-5</v>
      </c>
      <c r="I1407">
        <f t="shared" si="182"/>
        <v>2.2453710884810175E-5</v>
      </c>
      <c r="J1407">
        <f t="shared" si="175"/>
        <v>5.4715885426215027E-2</v>
      </c>
    </row>
    <row r="1408" spans="3:10">
      <c r="C1408">
        <f t="shared" si="176"/>
        <v>100.10699999999885</v>
      </c>
      <c r="D1408">
        <f t="shared" si="179"/>
        <v>4.0878679026117179E-2</v>
      </c>
      <c r="E1408">
        <f t="shared" si="180"/>
        <v>4.4356229882975976E-3</v>
      </c>
      <c r="F1408">
        <f t="shared" si="181"/>
        <v>-8.6157507273642306E-4</v>
      </c>
      <c r="G1408">
        <f t="shared" si="177"/>
        <v>9.8373756471570546E-6</v>
      </c>
      <c r="H1408">
        <f t="shared" si="178"/>
        <v>1.2532997991902343E-5</v>
      </c>
      <c r="I1408">
        <f t="shared" si="182"/>
        <v>2.2370373639059397E-5</v>
      </c>
      <c r="J1408">
        <f t="shared" si="175"/>
        <v>5.4614251667563105E-2</v>
      </c>
    </row>
    <row r="1409" spans="3:10">
      <c r="C1409">
        <f t="shared" si="176"/>
        <v>100.18049999999884</v>
      </c>
      <c r="D1409">
        <f t="shared" si="179"/>
        <v>4.1200042871820365E-2</v>
      </c>
      <c r="E1409">
        <f t="shared" si="180"/>
        <v>4.3722972204514703E-3</v>
      </c>
      <c r="F1409">
        <f t="shared" si="181"/>
        <v>-8.6284928742258785E-4</v>
      </c>
      <c r="G1409">
        <f t="shared" si="177"/>
        <v>9.558491491983826E-6</v>
      </c>
      <c r="H1409">
        <f t="shared" si="178"/>
        <v>1.2730826494798771E-5</v>
      </c>
      <c r="I1409">
        <f t="shared" si="182"/>
        <v>2.2289317986782599E-5</v>
      </c>
      <c r="J1409">
        <f t="shared" si="175"/>
        <v>5.4515218654100125E-2</v>
      </c>
    </row>
    <row r="1410" spans="3:10">
      <c r="C1410">
        <f t="shared" si="176"/>
        <v>100.25399999999884</v>
      </c>
      <c r="D1410">
        <f t="shared" si="179"/>
        <v>4.1516745389960572E-2</v>
      </c>
      <c r="E1410">
        <f t="shared" si="180"/>
        <v>4.3088777978259104E-3</v>
      </c>
      <c r="F1410">
        <f t="shared" si="181"/>
        <v>-8.6404833752765954E-4</v>
      </c>
      <c r="G1410">
        <f t="shared" si="177"/>
        <v>9.2832139382985332E-6</v>
      </c>
      <c r="H1410">
        <f t="shared" si="178"/>
        <v>1.2927301108311092E-5</v>
      </c>
      <c r="I1410">
        <f t="shared" si="182"/>
        <v>2.2210515046609626E-5</v>
      </c>
      <c r="J1410">
        <f t="shared" si="175"/>
        <v>5.4418765202957492E-2</v>
      </c>
    </row>
    <row r="1411" spans="3:10">
      <c r="C1411">
        <f t="shared" si="176"/>
        <v>100.32749999999884</v>
      </c>
      <c r="D1411">
        <f t="shared" si="179"/>
        <v>4.1828780102969365E-2</v>
      </c>
      <c r="E1411">
        <f t="shared" si="180"/>
        <v>4.2453702450176278E-3</v>
      </c>
      <c r="F1411">
        <f t="shared" si="181"/>
        <v>-8.651724352655276E-4</v>
      </c>
      <c r="G1411">
        <f t="shared" si="177"/>
        <v>9.0115842586405158E-6</v>
      </c>
      <c r="H1411">
        <f t="shared" si="178"/>
        <v>1.3122351336769244E-5</v>
      </c>
      <c r="I1411">
        <f t="shared" si="182"/>
        <v>2.2133935595409759E-5</v>
      </c>
      <c r="J1411">
        <f t="shared" si="175"/>
        <v>5.4324869191939171E-2</v>
      </c>
    </row>
    <row r="1412" spans="3:10">
      <c r="C1412">
        <f t="shared" si="176"/>
        <v>100.40099999999883</v>
      </c>
      <c r="D1412">
        <f t="shared" si="179"/>
        <v>4.2136140938189751E-2</v>
      </c>
      <c r="E1412">
        <f t="shared" si="180"/>
        <v>4.1817800710256111E-3</v>
      </c>
      <c r="F1412">
        <f t="shared" si="181"/>
        <v>-8.662217980502804E-4</v>
      </c>
      <c r="G1412">
        <f t="shared" si="177"/>
        <v>8.7436422812134819E-6</v>
      </c>
      <c r="H1412">
        <f t="shared" si="178"/>
        <v>1.3315907798722426E-5</v>
      </c>
      <c r="I1412">
        <f t="shared" si="182"/>
        <v>2.2059550079935907E-5</v>
      </c>
      <c r="J1412">
        <f t="shared" si="175"/>
        <v>5.4233507575957636E-2</v>
      </c>
    </row>
    <row r="1413" spans="3:10">
      <c r="C1413">
        <f t="shared" si="176"/>
        <v>100.47449999999883</v>
      </c>
      <c r="D1413">
        <f t="shared" si="179"/>
        <v>4.2438822226701617E-2</v>
      </c>
      <c r="E1413">
        <f t="shared" si="180"/>
        <v>4.1181127688689157E-3</v>
      </c>
      <c r="F1413">
        <f t="shared" si="181"/>
        <v>-8.6719664845718355E-4</v>
      </c>
      <c r="G1413">
        <f t="shared" si="177"/>
        <v>8.4794263885606046E-6</v>
      </c>
      <c r="H1413">
        <f t="shared" si="178"/>
        <v>1.3507902239921874E-5</v>
      </c>
      <c r="I1413">
        <f t="shared" si="182"/>
        <v>2.1987328628482477E-5</v>
      </c>
      <c r="J1413">
        <f t="shared" si="175"/>
        <v>5.4144656404219588E-2</v>
      </c>
    </row>
    <row r="1414" spans="3:10">
      <c r="C1414">
        <f t="shared" si="176"/>
        <v>100.54799999999882</v>
      </c>
      <c r="D1414">
        <f t="shared" si="179"/>
        <v>4.2736818702119352E-2</v>
      </c>
      <c r="E1414">
        <f t="shared" si="180"/>
        <v>4.0543738152073131E-3</v>
      </c>
      <c r="F1414">
        <f t="shared" si="181"/>
        <v>-8.6809721418339971E-4</v>
      </c>
      <c r="G1414">
        <f t="shared" si="177"/>
        <v>8.2189735167193525E-6</v>
      </c>
      <c r="H1414">
        <f t="shared" si="178"/>
        <v>1.3698267545833637E-5</v>
      </c>
      <c r="I1414">
        <f t="shared" si="182"/>
        <v>2.191724106255299E-5</v>
      </c>
      <c r="J1414">
        <f t="shared" si="175"/>
        <v>5.4058290838135077E-2</v>
      </c>
    </row>
    <row r="1415" spans="3:10">
      <c r="C1415">
        <f t="shared" si="176"/>
        <v>100.62149999999882</v>
      </c>
      <c r="D1415">
        <f t="shared" si="179"/>
        <v>4.303012549936177E-2</v>
      </c>
      <c r="E1415">
        <f t="shared" si="180"/>
        <v>3.9905686699648335E-3</v>
      </c>
      <c r="F1415">
        <f t="shared" si="181"/>
        <v>-8.689237280084573E-4</v>
      </c>
      <c r="G1415">
        <f t="shared" si="177"/>
        <v>7.9623191548524495E-6</v>
      </c>
      <c r="H1415">
        <f t="shared" si="178"/>
        <v>1.3886937753681181E-5</v>
      </c>
      <c r="I1415">
        <f t="shared" si="182"/>
        <v>2.1849256908533632E-5</v>
      </c>
      <c r="J1415">
        <f t="shared" si="175"/>
        <v>5.3974385169922513E-2</v>
      </c>
    </row>
    <row r="1416" spans="3:10">
      <c r="C1416">
        <f t="shared" si="176"/>
        <v>100.69499999999881</v>
      </c>
      <c r="D1416">
        <f t="shared" si="179"/>
        <v>4.331873815339455E-2</v>
      </c>
      <c r="E1416">
        <f t="shared" si="180"/>
        <v>3.9267027759562123E-3</v>
      </c>
      <c r="F1416">
        <f t="shared" si="181"/>
        <v>-8.6967642775446607E-4</v>
      </c>
      <c r="G1416">
        <f t="shared" si="177"/>
        <v>7.7094973453511109E-6</v>
      </c>
      <c r="H1416">
        <f t="shared" si="178"/>
        <v>1.4073848064017704E-5</v>
      </c>
      <c r="I1416">
        <f t="shared" si="182"/>
        <v>2.1783345409368816E-5</v>
      </c>
      <c r="J1416">
        <f t="shared" si="175"/>
        <v>5.3892912841880324E-2</v>
      </c>
    </row>
    <row r="1417" spans="3:10">
      <c r="C1417">
        <f t="shared" si="176"/>
        <v>100.76849999999881</v>
      </c>
      <c r="D1417">
        <f t="shared" si="179"/>
        <v>4.3602652597945497E-2</v>
      </c>
      <c r="E1417">
        <f t="shared" si="180"/>
        <v>3.8627815585162589E-3</v>
      </c>
      <c r="F1417">
        <f t="shared" si="181"/>
        <v>-8.7035555624609298E-4</v>
      </c>
      <c r="G1417">
        <f t="shared" si="177"/>
        <v>7.4605406844066493E-6</v>
      </c>
      <c r="H1417">
        <f t="shared" si="178"/>
        <v>1.4258934851828424E-5</v>
      </c>
      <c r="I1417">
        <f t="shared" si="182"/>
        <v>2.1719475536235074E-5</v>
      </c>
      <c r="J1417">
        <f t="shared" si="175"/>
        <v>5.3813846466295362E-2</v>
      </c>
    </row>
    <row r="1418" spans="3:10">
      <c r="C1418">
        <f t="shared" si="176"/>
        <v>100.84199999999881</v>
      </c>
      <c r="D1418">
        <f t="shared" si="179"/>
        <v>4.3881865164192714E-2</v>
      </c>
      <c r="E1418">
        <f t="shared" si="180"/>
        <v>3.7988104251321709E-3</v>
      </c>
      <c r="F1418">
        <f t="shared" si="181"/>
        <v>-8.7096136127029228E-4</v>
      </c>
      <c r="G1418">
        <f t="shared" si="177"/>
        <v>7.2154803230464323E-6</v>
      </c>
      <c r="H1418">
        <f t="shared" si="178"/>
        <v>1.4442135677162925E-5</v>
      </c>
      <c r="I1418">
        <f t="shared" si="182"/>
        <v>2.1657616000209357E-5</v>
      </c>
      <c r="J1418">
        <f t="shared" si="175"/>
        <v>5.3737157845956535E-2</v>
      </c>
    </row>
    <row r="1419" spans="3:10">
      <c r="C1419">
        <f t="shared" si="176"/>
        <v>100.9154999999988</v>
      </c>
      <c r="D1419">
        <f t="shared" si="179"/>
        <v>4.4156372579426006E-2</v>
      </c>
      <c r="E1419">
        <f t="shared" si="180"/>
        <v>3.7347947650788046E-3</v>
      </c>
      <c r="F1419">
        <f t="shared" si="181"/>
        <v>-8.7149409553580312E-4</v>
      </c>
      <c r="G1419">
        <f t="shared" si="177"/>
        <v>6.9743459686300216E-6</v>
      </c>
      <c r="H1419">
        <f t="shared" si="178"/>
        <v>1.4623389295298136E-5</v>
      </c>
      <c r="I1419">
        <f t="shared" si="182"/>
        <v>2.1597735263928159E-5</v>
      </c>
      <c r="J1419">
        <f t="shared" si="175"/>
        <v>5.3662817995241557E-2</v>
      </c>
    </row>
    <row r="1420" spans="3:10">
      <c r="C1420">
        <f t="shared" si="176"/>
        <v>100.9889999999988</v>
      </c>
      <c r="D1420">
        <f t="shared" si="179"/>
        <v>4.4426171965681688E-2</v>
      </c>
      <c r="E1420">
        <f t="shared" si="180"/>
        <v>3.670739949056923E-3</v>
      </c>
      <c r="F1420">
        <f t="shared" si="181"/>
        <v>-8.7195401663241298E-4</v>
      </c>
      <c r="G1420">
        <f t="shared" si="177"/>
        <v>6.7371658868012108E-6</v>
      </c>
      <c r="H1420">
        <f t="shared" si="178"/>
        <v>1.4802635666432409E-5</v>
      </c>
      <c r="I1420">
        <f t="shared" si="182"/>
        <v>2.1539801553233619E-5</v>
      </c>
      <c r="J1420">
        <f t="shared" si="175"/>
        <v>5.3590797161743635E-2</v>
      </c>
    </row>
    <row r="1421" spans="3:10">
      <c r="C1421">
        <f t="shared" si="176"/>
        <v>101.06249999999879</v>
      </c>
      <c r="D1421">
        <f t="shared" si="179"/>
        <v>4.4691260838351017E-2</v>
      </c>
      <c r="E1421">
        <f t="shared" si="180"/>
        <v>3.6066513288344408E-3</v>
      </c>
      <c r="F1421">
        <f t="shared" si="181"/>
        <v>-8.7234138698999387E-4</v>
      </c>
      <c r="G1421">
        <f t="shared" si="177"/>
        <v>6.5039669038916189E-6</v>
      </c>
      <c r="H1421">
        <f t="shared" si="178"/>
        <v>1.4979815964911452E-5</v>
      </c>
      <c r="I1421">
        <f t="shared" si="182"/>
        <v>2.1483782868803073E-5</v>
      </c>
      <c r="J1421">
        <f t="shared" si="175"/>
        <v>5.352106484840409E-2</v>
      </c>
    </row>
    <row r="1422" spans="3:10">
      <c r="C1422">
        <f t="shared" si="176"/>
        <v>101.13599999999879</v>
      </c>
      <c r="D1422">
        <f t="shared" si="179"/>
        <v>4.4951637104762479E-2</v>
      </c>
      <c r="E1422">
        <f t="shared" si="180"/>
        <v>3.5425342368906763E-3</v>
      </c>
      <c r="F1422">
        <f t="shared" si="181"/>
        <v>-8.7265647383731506E-4</v>
      </c>
      <c r="G1422">
        <f t="shared" si="177"/>
        <v>6.2747744097713034E-6</v>
      </c>
      <c r="H1422">
        <f t="shared" si="178"/>
        <v>1.5154872587986941E-5</v>
      </c>
      <c r="I1422">
        <f t="shared" si="182"/>
        <v>2.1429646997758243E-5</v>
      </c>
      <c r="J1422">
        <f t="shared" si="175"/>
        <v>5.3453589836116394E-2</v>
      </c>
    </row>
    <row r="1423" spans="3:10">
      <c r="C1423">
        <f t="shared" si="176"/>
        <v>101.20949999999878</v>
      </c>
      <c r="D1423">
        <f t="shared" si="179"/>
        <v>4.5207299062738154E-2</v>
      </c>
      <c r="E1423">
        <f t="shared" si="180"/>
        <v>3.4783939860636337E-3</v>
      </c>
      <c r="F1423">
        <f t="shared" si="181"/>
        <v>-8.7289954916063581E-4</v>
      </c>
      <c r="G1423">
        <f t="shared" si="177"/>
        <v>6.0496123611418271E-6</v>
      </c>
      <c r="H1423">
        <f t="shared" si="178"/>
        <v>1.5327749164108845E-5</v>
      </c>
      <c r="I1423">
        <f t="shared" si="182"/>
        <v>2.1377361525250673E-5</v>
      </c>
      <c r="J1423">
        <f t="shared" si="175"/>
        <v>5.338834020676634E-2</v>
      </c>
    </row>
    <row r="1424" spans="3:10">
      <c r="C1424">
        <f t="shared" si="176"/>
        <v>101.28299999999878</v>
      </c>
      <c r="D1424">
        <f t="shared" si="179"/>
        <v>4.5458245399124381E-2</v>
      </c>
      <c r="E1424">
        <f t="shared" si="180"/>
        <v>3.414235869200327E-3</v>
      </c>
      <c r="F1424">
        <f t="shared" si="181"/>
        <v>-8.7307088966208401E-4</v>
      </c>
      <c r="G1424">
        <f t="shared" si="177"/>
        <v>5.8285032852670561E-6</v>
      </c>
      <c r="H1424">
        <f t="shared" si="178"/>
        <v>1.5498390560752596E-5</v>
      </c>
      <c r="I1424">
        <f t="shared" si="182"/>
        <v>2.1326893846019654E-5</v>
      </c>
      <c r="J1424">
        <f t="shared" si="175"/>
        <v>5.3325283366672832E-2</v>
      </c>
    </row>
    <row r="1425" spans="3:10">
      <c r="C1425">
        <f t="shared" si="176"/>
        <v>101.35649999999877</v>
      </c>
      <c r="D1425">
        <f t="shared" si="179"/>
        <v>4.5704475188296928E-2</v>
      </c>
      <c r="E1425">
        <f t="shared" si="180"/>
        <v>3.350065158810164E-3</v>
      </c>
      <c r="F1425">
        <f t="shared" si="181"/>
        <v>-8.7317077671782313E-4</v>
      </c>
      <c r="G1425">
        <f t="shared" si="177"/>
        <v>5.6114682841368849E-6</v>
      </c>
      <c r="H1425">
        <f t="shared" si="178"/>
        <v>1.5666742891782371E-5</v>
      </c>
      <c r="I1425">
        <f t="shared" si="182"/>
        <v>2.1278211175919255E-5</v>
      </c>
      <c r="J1425">
        <f t="shared" si="175"/>
        <v>5.3264386070393237E-2</v>
      </c>
    </row>
    <row r="1426" spans="3:10">
      <c r="C1426">
        <f t="shared" si="176"/>
        <v>101.42999999999877</v>
      </c>
      <c r="D1426">
        <f t="shared" si="179"/>
        <v>4.5945987890640951E-2</v>
      </c>
      <c r="E1426">
        <f t="shared" si="180"/>
        <v>3.2858871067214038E-3</v>
      </c>
      <c r="F1426">
        <f t="shared" si="181"/>
        <v>-8.7319949633601283E-4</v>
      </c>
      <c r="G1426">
        <f t="shared" si="177"/>
        <v>5.3985270390589793E-6</v>
      </c>
      <c r="H1426">
        <f t="shared" si="178"/>
        <v>1.5832753524351934E-5</v>
      </c>
      <c r="I1426">
        <f t="shared" si="182"/>
        <v>2.1231280563410914E-5</v>
      </c>
      <c r="J1426">
        <f t="shared" si="175"/>
        <v>5.3205614444857122E-2</v>
      </c>
    </row>
    <row r="1427" spans="3:10">
      <c r="C1427">
        <f t="shared" si="176"/>
        <v>101.50349999999877</v>
      </c>
      <c r="D1427">
        <f t="shared" si="179"/>
        <v>4.6182783351005889E-2</v>
      </c>
      <c r="E1427">
        <f t="shared" si="180"/>
        <v>3.2217069437407066E-3</v>
      </c>
      <c r="F1427">
        <f t="shared" si="181"/>
        <v>-8.7315733911456786E-4</v>
      </c>
      <c r="G1427">
        <f t="shared" si="177"/>
        <v>5.1896978156735427E-6</v>
      </c>
      <c r="H1427">
        <f t="shared" si="178"/>
        <v>1.5996371085344599E-5</v>
      </c>
      <c r="I1427">
        <f t="shared" si="182"/>
        <v>2.1186068901018141E-5</v>
      </c>
      <c r="J1427">
        <f t="shared" si="175"/>
        <v>5.3148934013792025E-2</v>
      </c>
    </row>
    <row r="1428" spans="3:10">
      <c r="C1428">
        <f t="shared" si="176"/>
        <v>101.57699999999876</v>
      </c>
      <c r="D1428">
        <f t="shared" si="179"/>
        <v>4.6414861797135602E-2</v>
      </c>
      <c r="E1428">
        <f t="shared" si="180"/>
        <v>3.157529879315786E-3</v>
      </c>
      <c r="F1428">
        <f t="shared" si="181"/>
        <v>-8.730446001987181E-4</v>
      </c>
      <c r="G1428">
        <f t="shared" si="177"/>
        <v>4.9849974693859808E-6</v>
      </c>
      <c r="H1428">
        <f t="shared" si="178"/>
        <v>1.6157545467353985E-5</v>
      </c>
      <c r="I1428">
        <f t="shared" si="182"/>
        <v>2.1142542936739965E-5</v>
      </c>
      <c r="J1428">
        <f t="shared" si="175"/>
        <v>5.3094309722404927E-2</v>
      </c>
    </row>
    <row r="1429" spans="3:10">
      <c r="C1429">
        <f t="shared" si="176"/>
        <v>101.65049999999876</v>
      </c>
      <c r="D1429">
        <f t="shared" si="179"/>
        <v>4.6642223838073892E-2</v>
      </c>
      <c r="E1429">
        <f t="shared" si="180"/>
        <v>3.0933611012011804E-3</v>
      </c>
      <c r="F1429">
        <f t="shared" si="181"/>
        <v>-8.7286157923837445E-4</v>
      </c>
      <c r="G1429">
        <f t="shared" si="177"/>
        <v>4.7844414512122902E-6</v>
      </c>
      <c r="H1429">
        <f t="shared" si="178"/>
        <v>1.6316227834207414E-5</v>
      </c>
      <c r="I1429">
        <f t="shared" si="182"/>
        <v>2.1100669285419703E-5</v>
      </c>
      <c r="J1429">
        <f t="shared" si="175"/>
        <v>5.3041705962283053E-2</v>
      </c>
    </row>
    <row r="1430" spans="3:10">
      <c r="C1430">
        <f t="shared" si="176"/>
        <v>101.72399999999875</v>
      </c>
      <c r="D1430">
        <f t="shared" si="179"/>
        <v>4.6864870462545741E-2</v>
      </c>
      <c r="E1430">
        <f t="shared" si="180"/>
        <v>3.02920577512716E-3</v>
      </c>
      <c r="F1430">
        <f t="shared" si="181"/>
        <v>-8.7260858034530705E-4</v>
      </c>
      <c r="G1430">
        <f t="shared" si="177"/>
        <v>4.5880438140318695E-6</v>
      </c>
      <c r="H1430">
        <f t="shared" si="178"/>
        <v>1.6472370626033943E-5</v>
      </c>
      <c r="I1430">
        <f t="shared" si="182"/>
        <v>2.1060414440065814E-5</v>
      </c>
      <c r="J1430">
        <f t="shared" si="175"/>
        <v>5.299108659647811E-2</v>
      </c>
    </row>
    <row r="1431" spans="3:10">
      <c r="C1431">
        <f t="shared" si="176"/>
        <v>101.79749999999875</v>
      </c>
      <c r="D1431">
        <f t="shared" si="179"/>
        <v>4.7082803037314415E-2</v>
      </c>
      <c r="E1431">
        <f t="shared" si="180"/>
        <v>2.9650690444717799E-3</v>
      </c>
      <c r="F1431">
        <f t="shared" si="181"/>
        <v>-8.7228591205013592E-4</v>
      </c>
      <c r="G1431">
        <f t="shared" si="177"/>
        <v>4.3958172192423965E-6</v>
      </c>
      <c r="H1431">
        <f t="shared" si="178"/>
        <v>1.6625927563879076E-5</v>
      </c>
      <c r="I1431">
        <f t="shared" si="182"/>
        <v>2.1021744783121471E-5</v>
      </c>
      <c r="J1431">
        <f t="shared" si="175"/>
        <v>5.2942414984737868E-2</v>
      </c>
    </row>
    <row r="1432" spans="3:10">
      <c r="C1432">
        <f t="shared" si="176"/>
        <v>101.87099999999874</v>
      </c>
      <c r="D1432">
        <f t="shared" si="179"/>
        <v>4.7296023305514717E-2</v>
      </c>
      <c r="E1432">
        <f t="shared" si="180"/>
        <v>2.9009560299360949E-3</v>
      </c>
      <c r="F1432">
        <f t="shared" si="181"/>
        <v>-8.7189388725914202E-4</v>
      </c>
      <c r="G1432">
        <f t="shared" si="177"/>
        <v>4.2077729438112945E-6</v>
      </c>
      <c r="H1432">
        <f t="shared" si="178"/>
        <v>1.6776853653868432E-5</v>
      </c>
      <c r="I1432">
        <f t="shared" si="182"/>
        <v>2.0984626597679726E-5</v>
      </c>
      <c r="J1432">
        <f t="shared" si="175"/>
        <v>5.2895654008849949E-2</v>
      </c>
    </row>
    <row r="1433" spans="3:10">
      <c r="C1433">
        <f t="shared" si="176"/>
        <v>101.94449999999874</v>
      </c>
      <c r="D1433">
        <f t="shared" si="179"/>
        <v>4.7504533384962577E-2</v>
      </c>
      <c r="E1433">
        <f t="shared" si="180"/>
        <v>2.8368718292225482E-3</v>
      </c>
      <c r="F1433">
        <f t="shared" si="181"/>
        <v>-8.7143282321090136E-4</v>
      </c>
      <c r="G1433">
        <f t="shared" si="177"/>
        <v>4.0239208877182431E-6</v>
      </c>
      <c r="H1433">
        <f t="shared" si="178"/>
        <v>1.6925105190922678E-5</v>
      </c>
      <c r="I1433">
        <f t="shared" si="182"/>
        <v>2.0949026078640921E-5</v>
      </c>
      <c r="J1433">
        <f t="shared" si="175"/>
        <v>5.2850766098062593E-2</v>
      </c>
    </row>
    <row r="1434" spans="3:10">
      <c r="C1434">
        <f t="shared" si="176"/>
        <v>102.01799999999874</v>
      </c>
      <c r="D1434">
        <f t="shared" si="179"/>
        <v>4.7708335766441241E-2</v>
      </c>
      <c r="E1434">
        <f t="shared" si="180"/>
        <v>2.7728215167165471E-3</v>
      </c>
      <c r="F1434">
        <f t="shared" si="181"/>
        <v>-8.7090304143274517E-4</v>
      </c>
      <c r="G1434">
        <f t="shared" si="177"/>
        <v>3.8442695817831263E-6</v>
      </c>
      <c r="H1434">
        <f t="shared" si="178"/>
        <v>1.7070639762026224E-5</v>
      </c>
      <c r="I1434">
        <f t="shared" si="182"/>
        <v>2.0914909343809348E-5</v>
      </c>
      <c r="J1434">
        <f t="shared" si="175"/>
        <v>5.2807713254548146E-2</v>
      </c>
    </row>
    <row r="1435" spans="3:10">
      <c r="C1435">
        <f t="shared" si="176"/>
        <v>102.09149999999873</v>
      </c>
      <c r="D1435">
        <f t="shared" si="179"/>
        <v>4.7907433311964329E-2</v>
      </c>
      <c r="E1435">
        <f t="shared" si="180"/>
        <v>2.7088101431712404E-3</v>
      </c>
      <c r="F1435">
        <f t="shared" si="181"/>
        <v>-8.7030486769705431E-4</v>
      </c>
      <c r="G1435">
        <f t="shared" si="177"/>
        <v>3.6688261958736977E-6</v>
      </c>
      <c r="H1435">
        <f t="shared" si="178"/>
        <v>1.7213416249052319E-5</v>
      </c>
      <c r="I1435">
        <f t="shared" si="182"/>
        <v>2.0882242444926017E-5</v>
      </c>
      <c r="J1435">
        <f t="shared" si="175"/>
        <v>5.2766457078875423E-2</v>
      </c>
    </row>
    <row r="1436" spans="3:10">
      <c r="C1436">
        <f t="shared" si="176"/>
        <v>102.16499999999873</v>
      </c>
      <c r="D1436">
        <f t="shared" si="179"/>
        <v>4.8101829253015899E-2</v>
      </c>
      <c r="E1436">
        <f t="shared" si="180"/>
        <v>2.6448427353955068E-3</v>
      </c>
      <c r="F1436">
        <f t="shared" si="181"/>
        <v>-8.6963863197738682E-4</v>
      </c>
      <c r="G1436">
        <f t="shared" si="177"/>
        <v>3.4975965474871931E-6</v>
      </c>
      <c r="H1436">
        <f t="shared" si="178"/>
        <v>1.735339483114722E-5</v>
      </c>
      <c r="I1436">
        <f t="shared" si="182"/>
        <v>2.0850991378634413E-5</v>
      </c>
      <c r="J1436">
        <f t="shared" si="175"/>
        <v>5.2726958795457961E-2</v>
      </c>
    </row>
    <row r="1437" spans="3:10">
      <c r="C1437">
        <f t="shared" si="176"/>
        <v>102.23849999999872</v>
      </c>
      <c r="D1437">
        <f t="shared" si="179"/>
        <v>4.829152718876787E-2</v>
      </c>
      <c r="E1437">
        <f t="shared" si="180"/>
        <v>2.5809242959451686E-3</v>
      </c>
      <c r="F1437">
        <f t="shared" si="181"/>
        <v>-8.6890466840444745E-4</v>
      </c>
      <c r="G1437">
        <f t="shared" si="177"/>
        <v>3.330585110700032E-6</v>
      </c>
      <c r="H1437">
        <f t="shared" si="178"/>
        <v>1.74905369866763E-5</v>
      </c>
      <c r="I1437">
        <f t="shared" si="182"/>
        <v>2.082112209737633E-5</v>
      </c>
      <c r="J1437">
        <f t="shared" si="175"/>
        <v>5.2689179277945773E-2</v>
      </c>
    </row>
    <row r="1438" spans="3:10">
      <c r="C1438">
        <f t="shared" si="176"/>
        <v>102.31199999999872</v>
      </c>
      <c r="D1438">
        <f t="shared" si="179"/>
        <v>4.8476531084274951E-2</v>
      </c>
      <c r="E1438">
        <f t="shared" si="180"/>
        <v>2.5170598028174417E-3</v>
      </c>
      <c r="F1438">
        <f t="shared" si="181"/>
        <v>-8.6810331522190094E-4</v>
      </c>
      <c r="G1438">
        <f t="shared" si="177"/>
        <v>3.1677950254796892E-6</v>
      </c>
      <c r="H1438">
        <f t="shared" si="178"/>
        <v>1.7624805494735066E-5</v>
      </c>
      <c r="I1438">
        <f t="shared" si="182"/>
        <v>2.0792600520214756E-5</v>
      </c>
      <c r="J1438">
        <f t="shared" si="175"/>
        <v>5.2653079074529291E-2</v>
      </c>
    </row>
    <row r="1439" spans="3:10">
      <c r="C1439">
        <f t="shared" si="176"/>
        <v>102.38549999999871</v>
      </c>
      <c r="D1439">
        <f t="shared" si="179"/>
        <v>4.8656845268647379E-2</v>
      </c>
      <c r="E1439">
        <f t="shared" si="180"/>
        <v>2.4532542091486322E-3</v>
      </c>
      <c r="F1439">
        <f t="shared" si="181"/>
        <v>-8.67234914742034E-4</v>
      </c>
      <c r="G1439">
        <f t="shared" si="177"/>
        <v>3.0092281073527404E-6</v>
      </c>
      <c r="H1439">
        <f t="shared" si="178"/>
        <v>1.7756164436228195E-5</v>
      </c>
      <c r="I1439">
        <f t="shared" si="182"/>
        <v>2.0765392543580935E-5</v>
      </c>
      <c r="J1439">
        <f t="shared" si="175"/>
        <v>5.2618618433124896E-2</v>
      </c>
    </row>
    <row r="1440" spans="3:10">
      <c r="C1440">
        <f t="shared" si="176"/>
        <v>102.45899999999871</v>
      </c>
      <c r="D1440">
        <f t="shared" si="179"/>
        <v>4.8832474433201642E-2</v>
      </c>
      <c r="E1440">
        <f t="shared" si="180"/>
        <v>2.3895124429150925E-3</v>
      </c>
      <c r="F1440">
        <f t="shared" si="181"/>
        <v>-8.6629981330126982E-4</v>
      </c>
      <c r="G1440">
        <f t="shared" si="177"/>
        <v>2.8548848574230265E-6</v>
      </c>
      <c r="H1440">
        <f t="shared" si="178"/>
        <v>1.7884579194519691E-5</v>
      </c>
      <c r="I1440">
        <f t="shared" si="182"/>
        <v>2.0739464051942718E-5</v>
      </c>
      <c r="J1440">
        <f t="shared" si="175"/>
        <v>5.2585757326412658E-2</v>
      </c>
    </row>
    <row r="1441" spans="3:10">
      <c r="C1441">
        <f t="shared" si="176"/>
        <v>102.53249999999871</v>
      </c>
      <c r="D1441">
        <f t="shared" si="179"/>
        <v>4.9003423629589496E-2</v>
      </c>
      <c r="E1441">
        <f t="shared" si="180"/>
        <v>2.3258394066374491E-3</v>
      </c>
      <c r="F1441">
        <f t="shared" si="181"/>
        <v>-8.652983612155396E-4</v>
      </c>
      <c r="G1441">
        <f t="shared" si="177"/>
        <v>2.7047644727338204E-6</v>
      </c>
      <c r="H1441">
        <f t="shared" si="178"/>
        <v>1.8010016455657575E-5</v>
      </c>
      <c r="I1441">
        <f t="shared" si="182"/>
        <v>2.0714780928391396E-5</v>
      </c>
      <c r="J1441">
        <f t="shared" si="175"/>
        <v>5.2554455476697563E-2</v>
      </c>
    </row>
    <row r="1442" spans="3:10">
      <c r="C1442">
        <f t="shared" si="176"/>
        <v>102.6059999999987</v>
      </c>
      <c r="D1442">
        <f t="shared" si="179"/>
        <v>4.9169698267905473E-2</v>
      </c>
      <c r="E1442">
        <f t="shared" si="180"/>
        <v>2.2622399770881071E-3</v>
      </c>
      <c r="F1442">
        <f t="shared" si="181"/>
        <v>-8.6423091273551598E-4</v>
      </c>
      <c r="G1442">
        <f t="shared" si="177"/>
        <v>2.5588648569677997E-6</v>
      </c>
      <c r="H1442">
        <f t="shared" si="178"/>
        <v>1.81324442081765E-5</v>
      </c>
      <c r="I1442">
        <f t="shared" si="182"/>
        <v>2.0691309065144299E-5</v>
      </c>
      <c r="J1442">
        <f t="shared" si="175"/>
        <v>5.2524672380567079E-2</v>
      </c>
    </row>
    <row r="1443" spans="3:10">
      <c r="C1443">
        <f t="shared" si="176"/>
        <v>102.6794999999987</v>
      </c>
      <c r="D1443">
        <f t="shared" si="179"/>
        <v>4.9331304114773121E-2</v>
      </c>
      <c r="E1443">
        <f t="shared" si="180"/>
        <v>2.1987190050020465E-3</v>
      </c>
      <c r="F1443">
        <f t="shared" si="181"/>
        <v>-8.6309782600171143E-4</v>
      </c>
      <c r="G1443">
        <f t="shared" si="177"/>
        <v>2.4171826314785949E-6</v>
      </c>
      <c r="H1443">
        <f t="shared" si="178"/>
        <v>1.8251831742481734E-5</v>
      </c>
      <c r="I1443">
        <f t="shared" si="182"/>
        <v>2.066901437396033E-5</v>
      </c>
      <c r="J1443">
        <f t="shared" si="175"/>
        <v>5.2496367333318507E-2</v>
      </c>
    </row>
    <row r="1444" spans="3:10">
      <c r="C1444">
        <f t="shared" si="176"/>
        <v>102.75299999999869</v>
      </c>
      <c r="D1444">
        <f t="shared" si="179"/>
        <v>4.9488247291410256E-2</v>
      </c>
      <c r="E1444">
        <f t="shared" si="180"/>
        <v>2.1352813147909209E-3</v>
      </c>
      <c r="F1444">
        <f t="shared" si="181"/>
        <v>-8.6189946299944538E-4</v>
      </c>
      <c r="G1444">
        <f t="shared" si="177"/>
        <v>2.2797131466476219E-6</v>
      </c>
      <c r="H1444">
        <f t="shared" si="178"/>
        <v>1.8368149649818309E-5</v>
      </c>
      <c r="I1444">
        <f t="shared" si="182"/>
        <v>2.0647862796465929E-5</v>
      </c>
      <c r="J1444">
        <f t="shared" si="175"/>
        <v>5.2469499453131091E-2</v>
      </c>
    </row>
    <row r="1445" spans="3:10">
      <c r="C1445">
        <f t="shared" si="176"/>
        <v>102.82649999999869</v>
      </c>
      <c r="D1445">
        <f t="shared" si="179"/>
        <v>4.9640534271673399E-2</v>
      </c>
      <c r="E1445">
        <f t="shared" si="180"/>
        <v>2.0719317042604615E-3</v>
      </c>
      <c r="F1445">
        <f t="shared" si="181"/>
        <v>-8.6063618951368688E-4</v>
      </c>
      <c r="G1445">
        <f t="shared" si="177"/>
        <v>2.1464504935598303E-6</v>
      </c>
      <c r="H1445">
        <f t="shared" si="178"/>
        <v>1.8481369820828859E-5</v>
      </c>
      <c r="I1445">
        <f t="shared" si="182"/>
        <v>2.062782031438869E-5</v>
      </c>
      <c r="J1445">
        <f t="shared" si="175"/>
        <v>5.2444027704958859E-2</v>
      </c>
    </row>
    <row r="1446" spans="3:10">
      <c r="C1446">
        <f t="shared" si="176"/>
        <v>102.89999999999868</v>
      </c>
      <c r="D1446">
        <f t="shared" si="179"/>
        <v>4.9788171880081743E-2</v>
      </c>
      <c r="E1446">
        <f t="shared" si="180"/>
        <v>2.0086749443312055E-3</v>
      </c>
      <c r="F1446">
        <f t="shared" si="181"/>
        <v>-8.5930837508377364E-4</v>
      </c>
      <c r="G1446">
        <f t="shared" si="177"/>
        <v>2.0173875159919858E-6</v>
      </c>
      <c r="H1446">
        <f t="shared" si="178"/>
        <v>1.8591465443704217E-5</v>
      </c>
      <c r="I1446">
        <f t="shared" si="182"/>
        <v>2.0608852959696204E-5</v>
      </c>
      <c r="J1446">
        <f t="shared" si="175"/>
        <v>5.2419910924121453E-2</v>
      </c>
    </row>
    <row r="1447" spans="3:10">
      <c r="C1447">
        <f t="shared" si="176"/>
        <v>102.97349999999868</v>
      </c>
      <c r="D1447">
        <f t="shared" si="179"/>
        <v>4.9931167289820791E-2</v>
      </c>
      <c r="E1447">
        <f t="shared" si="180"/>
        <v>1.945515778762548E-3</v>
      </c>
      <c r="F1447">
        <f t="shared" si="181"/>
        <v>-8.5791639295801456E-4</v>
      </c>
      <c r="G1447">
        <f t="shared" si="177"/>
        <v>1.8925158227070219E-6</v>
      </c>
      <c r="H1447">
        <f t="shared" si="178"/>
        <v>1.8698411001930524E-5</v>
      </c>
      <c r="I1447">
        <f t="shared" si="182"/>
        <v>2.0590926824637546E-5</v>
      </c>
      <c r="J1447">
        <f t="shared" si="175"/>
        <v>5.2397107839571383E-2</v>
      </c>
    </row>
    <row r="1448" spans="3:10">
      <c r="C1448">
        <f t="shared" si="176"/>
        <v>103.04699999999868</v>
      </c>
      <c r="D1448">
        <f t="shared" si="179"/>
        <v>5.0069528020725979E-2</v>
      </c>
      <c r="E1448">
        <f t="shared" si="180"/>
        <v>1.8824589238801339E-3</v>
      </c>
      <c r="F1448">
        <f t="shared" si="181"/>
        <v>-8.5646062004817716E-4</v>
      </c>
      <c r="G1448">
        <f t="shared" si="177"/>
        <v>1.7718258000479759E-6</v>
      </c>
      <c r="H1448">
        <f t="shared" si="178"/>
        <v>1.880218227163698E-5</v>
      </c>
      <c r="I1448">
        <f t="shared" si="182"/>
        <v>2.0574008071684956E-5</v>
      </c>
      <c r="J1448">
        <f t="shared" si="175"/>
        <v>5.2375577096817373E-2</v>
      </c>
    </row>
    <row r="1449" spans="3:10">
      <c r="C1449">
        <f t="shared" si="176"/>
        <v>103.12049999999867</v>
      </c>
      <c r="D1449">
        <f t="shared" si="179"/>
        <v>5.0203261937246516E-2</v>
      </c>
      <c r="E1449">
        <f t="shared" si="180"/>
        <v>1.8195090683065928E-3</v>
      </c>
      <c r="F1449">
        <f t="shared" si="181"/>
        <v>-8.5494143688386688E-4</v>
      </c>
      <c r="G1449">
        <f t="shared" si="177"/>
        <v>1.6553066248249626E-6</v>
      </c>
      <c r="H1449">
        <f t="shared" si="178"/>
        <v>1.8902756318548388E-5</v>
      </c>
      <c r="I1449">
        <f t="shared" si="182"/>
        <v>2.0558062943373351E-5</v>
      </c>
      <c r="J1449">
        <f t="shared" si="175"/>
        <v>5.2355277280484794E-2</v>
      </c>
    </row>
    <row r="1450" spans="3:10">
      <c r="C1450">
        <f t="shared" si="176"/>
        <v>103.19399999999867</v>
      </c>
      <c r="D1450">
        <f t="shared" si="179"/>
        <v>5.0332377246389642E-2</v>
      </c>
      <c r="E1450">
        <f t="shared" si="180"/>
        <v>1.7566708726956285E-3</v>
      </c>
      <c r="F1450">
        <f t="shared" si="181"/>
        <v>-8.5335922756679986E-4</v>
      </c>
      <c r="G1450">
        <f t="shared" si="177"/>
        <v>1.5429462774886107E-6</v>
      </c>
      <c r="H1450">
        <f t="shared" si="178"/>
        <v>1.9000111494546615E-5</v>
      </c>
      <c r="I1450">
        <f t="shared" si="182"/>
        <v>2.0543057772035226E-5</v>
      </c>
      <c r="J1450">
        <f t="shared" si="175"/>
        <v>5.2336166936495232E-2</v>
      </c>
    </row>
    <row r="1451" spans="3:10">
      <c r="C1451">
        <f t="shared" si="176"/>
        <v>103.26749999999866</v>
      </c>
      <c r="D1451">
        <f t="shared" si="179"/>
        <v>5.0456882495645651E-2</v>
      </c>
      <c r="E1451">
        <f t="shared" si="180"/>
        <v>1.6939489694694687E-3</v>
      </c>
      <c r="F1451">
        <f t="shared" si="181"/>
        <v>-8.5171437972497493E-4</v>
      </c>
      <c r="G1451">
        <f t="shared" si="177"/>
        <v>1.4347315555833374E-6</v>
      </c>
      <c r="H1451">
        <f t="shared" si="178"/>
        <v>1.9094227433845446E-5</v>
      </c>
      <c r="I1451">
        <f t="shared" si="182"/>
        <v>2.0528958989428782E-5</v>
      </c>
      <c r="J1451">
        <f t="shared" si="175"/>
        <v>5.2318204593848949E-2</v>
      </c>
    </row>
    <row r="1452" spans="3:10">
      <c r="C1452">
        <f t="shared" si="176"/>
        <v>103.34099999999866</v>
      </c>
      <c r="D1452">
        <f t="shared" si="179"/>
        <v>5.0576786570893789E-2</v>
      </c>
      <c r="E1452">
        <f t="shared" si="180"/>
        <v>1.631347962559683E-3</v>
      </c>
      <c r="F1452">
        <f t="shared" si="181"/>
        <v>-8.5000728446674916E-4</v>
      </c>
      <c r="G1452">
        <f t="shared" si="177"/>
        <v>1.3306480874738144E-6</v>
      </c>
      <c r="H1452">
        <f t="shared" si="178"/>
        <v>1.9185085048783066E-5</v>
      </c>
      <c r="I1452">
        <f t="shared" si="182"/>
        <v>2.0515733136256882E-5</v>
      </c>
      <c r="J1452">
        <f t="shared" si="175"/>
        <v>5.2301348785994524E-2</v>
      </c>
    </row>
    <row r="1453" spans="3:10">
      <c r="C1453">
        <f t="shared" si="176"/>
        <v>103.41449999999865</v>
      </c>
      <c r="D1453">
        <f t="shared" si="179"/>
        <v>5.0692098694289416E-2</v>
      </c>
      <c r="E1453">
        <f t="shared" si="180"/>
        <v>1.568872427151377E-3</v>
      </c>
      <c r="F1453">
        <f t="shared" si="181"/>
        <v>-8.4823833633481836E-4</v>
      </c>
      <c r="G1453">
        <f t="shared" si="177"/>
        <v>1.2306803463379263E-6</v>
      </c>
      <c r="H1453">
        <f t="shared" si="178"/>
        <v>1.9272666525236839E-5</v>
      </c>
      <c r="I1453">
        <f t="shared" si="182"/>
        <v>2.0503346871574765E-5</v>
      </c>
      <c r="J1453">
        <f t="shared" si="175"/>
        <v>5.2285558071771938E-2</v>
      </c>
    </row>
    <row r="1454" spans="3:10">
      <c r="C1454">
        <f t="shared" si="176"/>
        <v>103.48799999999865</v>
      </c>
      <c r="D1454">
        <f t="shared" si="179"/>
        <v>5.080282842213258E-2</v>
      </c>
      <c r="E1454">
        <f t="shared" si="180"/>
        <v>1.5065269094307679E-3</v>
      </c>
      <c r="F1454">
        <f t="shared" si="181"/>
        <v>-8.4640793326011174E-4</v>
      </c>
      <c r="G1454">
        <f t="shared" si="177"/>
        <v>1.1348116644195105E-6</v>
      </c>
      <c r="H1454">
        <f t="shared" si="178"/>
        <v>1.9356955317664814E-5</v>
      </c>
      <c r="I1454">
        <f t="shared" si="182"/>
        <v>2.0491766982084324E-5</v>
      </c>
      <c r="J1454">
        <f t="shared" si="175"/>
        <v>5.2270791055916144E-2</v>
      </c>
    </row>
    <row r="1455" spans="3:10">
      <c r="C1455">
        <f t="shared" si="176"/>
        <v>103.56149999999865</v>
      </c>
      <c r="D1455">
        <f t="shared" si="179"/>
        <v>5.0908985642718285E-2</v>
      </c>
      <c r="E1455">
        <f t="shared" si="180"/>
        <v>1.4443159263361498E-3</v>
      </c>
      <c r="F1455">
        <f t="shared" si="181"/>
        <v>-8.4451647651559859E-4</v>
      </c>
      <c r="G1455">
        <f t="shared" si="177"/>
        <v>1.0430242475341252E-6</v>
      </c>
      <c r="H1455">
        <f t="shared" si="178"/>
        <v>1.9437936143778721E-5</v>
      </c>
      <c r="I1455">
        <f t="shared" si="182"/>
        <v>2.0480960391312847E-5</v>
      </c>
      <c r="J1455">
        <f t="shared" ref="J1455:J1518" si="183">SQRT(2*(I1455)/k)</f>
        <v>5.2257006409109519E-2</v>
      </c>
    </row>
    <row r="1456" spans="3:10">
      <c r="C1456">
        <f t="shared" si="176"/>
        <v>103.63499999999864</v>
      </c>
      <c r="D1456">
        <f t="shared" si="179"/>
        <v>5.1010580574168733E-2</v>
      </c>
      <c r="E1456">
        <f t="shared" si="180"/>
        <v>1.3822439653122533E-3</v>
      </c>
      <c r="F1456">
        <f t="shared" si="181"/>
        <v>-8.4256437067001721E-4</v>
      </c>
      <c r="G1456">
        <f t="shared" si="177"/>
        <v>9.5529918982107087E-7</v>
      </c>
      <c r="H1456">
        <f t="shared" si="178"/>
        <v>1.9515594978853205E-5</v>
      </c>
      <c r="I1456">
        <f t="shared" si="182"/>
        <v>2.0470894168674276E-5</v>
      </c>
      <c r="J1456">
        <f t="shared" si="183"/>
        <v>5.2244162887572783E-2</v>
      </c>
    </row>
    <row r="1457" spans="3:10">
      <c r="C1457">
        <f t="shared" si="176"/>
        <v>103.70849999999864</v>
      </c>
      <c r="D1457">
        <f t="shared" si="179"/>
        <v>5.1107623762247735E-2</v>
      </c>
      <c r="E1457">
        <f t="shared" si="180"/>
        <v>1.3203154840680071E-3</v>
      </c>
      <c r="F1457">
        <f t="shared" si="181"/>
        <v>-8.4055202354152436E-4</v>
      </c>
      <c r="G1457">
        <f t="shared" si="177"/>
        <v>8.7161648873486793E-7</v>
      </c>
      <c r="H1457">
        <f t="shared" si="178"/>
        <v>1.9589919049676021E-5</v>
      </c>
      <c r="I1457">
        <f t="shared" si="182"/>
        <v>2.0461535538410889E-5</v>
      </c>
      <c r="J1457">
        <f t="shared" si="183"/>
        <v>5.2232219352185152E-2</v>
      </c>
    </row>
    <row r="1458" spans="3:10">
      <c r="C1458">
        <f t="shared" si="176"/>
        <v>103.78199999999863</v>
      </c>
      <c r="D1458">
        <f t="shared" si="179"/>
        <v>5.1200126078157555E-2</v>
      </c>
      <c r="E1458">
        <f t="shared" si="180"/>
        <v>1.2585349103377051E-3</v>
      </c>
      <c r="F1458">
        <f t="shared" si="181"/>
        <v>-8.3847984615127475E-4</v>
      </c>
      <c r="G1458">
        <f t="shared" si="177"/>
        <v>7.9195506026936773E-7</v>
      </c>
      <c r="H1458">
        <f t="shared" si="178"/>
        <v>1.966089682814422E-5</v>
      </c>
      <c r="I1458">
        <f t="shared" si="182"/>
        <v>2.0452851888413588E-5</v>
      </c>
      <c r="J1458">
        <f t="shared" si="183"/>
        <v>5.2221134787125652E-2</v>
      </c>
    </row>
    <row r="1459" spans="3:10">
      <c r="C1459">
        <f t="shared" si="176"/>
        <v>103.85549999999863</v>
      </c>
      <c r="D1459">
        <f t="shared" si="179"/>
        <v>5.1288098716318509E-2</v>
      </c>
      <c r="E1459">
        <f t="shared" si="180"/>
        <v>1.1969066416455865E-3</v>
      </c>
      <c r="F1459">
        <f t="shared" si="181"/>
        <v>-8.3634825267693048E-4</v>
      </c>
      <c r="G1459">
        <f t="shared" si="177"/>
        <v>7.1629275440765811E-7</v>
      </c>
      <c r="H1459">
        <f t="shared" si="178"/>
        <v>1.9728518024511241E-5</v>
      </c>
      <c r="I1459">
        <f t="shared" si="182"/>
        <v>2.04448107789189E-5</v>
      </c>
      <c r="J1459">
        <f t="shared" si="183"/>
        <v>5.2210868318028576E-2</v>
      </c>
    </row>
    <row r="1460" spans="3:10">
      <c r="C1460">
        <f t="shared" si="176"/>
        <v>103.92899999999862</v>
      </c>
      <c r="D1460">
        <f t="shared" si="179"/>
        <v>5.1371553192131436E-2</v>
      </c>
      <c r="E1460">
        <f t="shared" si="180"/>
        <v>1.135435045073832E-3</v>
      </c>
      <c r="F1460">
        <f t="shared" si="181"/>
        <v>-8.3415766040610608E-4</v>
      </c>
      <c r="G1460">
        <f t="shared" si="177"/>
        <v>6.4460637079090745E-7</v>
      </c>
      <c r="H1460">
        <f t="shared" si="178"/>
        <v>1.979277358028992E-5</v>
      </c>
      <c r="I1460">
        <f t="shared" si="182"/>
        <v>2.0437379951080826E-5</v>
      </c>
      <c r="J1460">
        <f t="shared" si="183"/>
        <v>5.220137922964721E-2</v>
      </c>
    </row>
    <row r="1461" spans="3:10">
      <c r="C1461">
        <f t="shared" si="176"/>
        <v>104.00249999999862</v>
      </c>
      <c r="D1461">
        <f t="shared" si="179"/>
        <v>5.1450501339723433E-2</v>
      </c>
      <c r="E1461">
        <f t="shared" si="180"/>
        <v>1.0741244570339832E-3</v>
      </c>
      <c r="F1461">
        <f t="shared" si="181"/>
        <v>-8.3190848968975448E-4</v>
      </c>
      <c r="G1461">
        <f t="shared" si="177"/>
        <v>5.7687167459927463E-7</v>
      </c>
      <c r="H1461">
        <f t="shared" si="178"/>
        <v>1.9853655660816619E-5</v>
      </c>
      <c r="I1461">
        <f t="shared" si="182"/>
        <v>2.0430527335415893E-5</v>
      </c>
      <c r="J1461">
        <f t="shared" si="183"/>
        <v>5.2192626983021136E-2</v>
      </c>
    </row>
    <row r="1462" spans="3:10">
      <c r="C1462">
        <f t="shared" ref="C1462:C1525" si="184">C1461+delta_t</f>
        <v>104.07599999999861</v>
      </c>
      <c r="D1462">
        <f t="shared" si="179"/>
        <v>5.1524955309677004E-2</v>
      </c>
      <c r="E1462">
        <f t="shared" si="180"/>
        <v>1.0129791830417864E-3</v>
      </c>
      <c r="F1462">
        <f t="shared" si="181"/>
        <v>-8.2960116389549506E-4</v>
      </c>
      <c r="G1462">
        <f t="shared" ref="G1462:G1525" si="185">0.5*m*(E1462)^2</f>
        <v>5.1306341263800243E-7</v>
      </c>
      <c r="H1462">
        <f t="shared" ref="H1462:H1525" si="186">0.5*k*(D1462)^2</f>
        <v>1.9911157647481593E-5</v>
      </c>
      <c r="I1462">
        <f t="shared" si="182"/>
        <v>2.0424221060119594E-5</v>
      </c>
      <c r="J1462">
        <f t="shared" si="183"/>
        <v>5.2184571232143061E-2</v>
      </c>
    </row>
    <row r="1463" spans="3:10">
      <c r="C1463">
        <f t="shared" si="184"/>
        <v>104.14949999999861</v>
      </c>
      <c r="D1463">
        <f t="shared" ref="D1463:D1526" si="187">D1462+delta_t*E1463</f>
        <v>5.1594927566742922E-2</v>
      </c>
      <c r="E1463">
        <f t="shared" ref="E1463:E1526" si="188">E1462+delta_t*F1462</f>
        <v>9.5200349749546744E-4</v>
      </c>
      <c r="F1463">
        <f t="shared" ref="F1463:F1526" si="189">-(k/m)*D1463-(b/m)*E1463 + (F_0/m)*COS(omega*C1463)</f>
        <v>-8.2723610936088999E-4</v>
      </c>
      <c r="G1463">
        <f t="shared" si="185"/>
        <v>4.5315532962180123E-7</v>
      </c>
      <c r="H1463">
        <f t="shared" si="186"/>
        <v>1.9965274129630866E-5</v>
      </c>
      <c r="I1463">
        <f t="shared" ref="I1463:I1526" si="190">G1463+H1463</f>
        <v>2.0418429459252669E-5</v>
      </c>
      <c r="J1463">
        <f t="shared" si="183"/>
        <v>5.217717184012266E-2</v>
      </c>
    </row>
    <row r="1464" spans="3:10">
      <c r="C1464">
        <f t="shared" si="184"/>
        <v>104.22299999999861</v>
      </c>
      <c r="D1464">
        <f t="shared" si="187"/>
        <v>5.1660430887537044E-2</v>
      </c>
      <c r="E1464">
        <f t="shared" si="188"/>
        <v>8.9120164345744205E-4</v>
      </c>
      <c r="F1464">
        <f t="shared" si="189"/>
        <v>-8.2481375534667245E-4</v>
      </c>
      <c r="G1464">
        <f t="shared" si="185"/>
        <v>3.9712018465062282E-7</v>
      </c>
      <c r="H1464">
        <f t="shared" si="186"/>
        <v>2.0016000896144937E-5</v>
      </c>
      <c r="I1464">
        <f t="shared" si="190"/>
        <v>2.0413121080795559E-5</v>
      </c>
      <c r="J1464">
        <f t="shared" si="183"/>
        <v>5.2170388894845397E-2</v>
      </c>
    </row>
    <row r="1465" spans="3:10">
      <c r="C1465">
        <f t="shared" si="184"/>
        <v>104.2964999999986</v>
      </c>
      <c r="D1465">
        <f t="shared" si="187"/>
        <v>5.1721478358221343E-2</v>
      </c>
      <c r="E1465">
        <f t="shared" si="188"/>
        <v>8.3057783243946164E-4</v>
      </c>
      <c r="F1465">
        <f t="shared" si="189"/>
        <v>-8.2233453398993005E-4</v>
      </c>
      <c r="G1465">
        <f t="shared" si="185"/>
        <v>3.4492976786991719E-7</v>
      </c>
      <c r="H1465">
        <f t="shared" si="186"/>
        <v>2.006333492669969E-5</v>
      </c>
      <c r="I1465">
        <f t="shared" si="190"/>
        <v>2.0408264694569606E-5</v>
      </c>
      <c r="J1465">
        <f t="shared" si="183"/>
        <v>5.2164182724125444E-2</v>
      </c>
    </row>
    <row r="1466" spans="3:10">
      <c r="C1466">
        <f t="shared" si="184"/>
        <v>104.3699999999986</v>
      </c>
      <c r="D1466">
        <f t="shared" si="187"/>
        <v>5.1778083372169395E-2</v>
      </c>
      <c r="E1466">
        <f t="shared" si="188"/>
        <v>7.7013624419120181E-4</v>
      </c>
      <c r="F1466">
        <f t="shared" si="189"/>
        <v>-8.1979888025724822E-4</v>
      </c>
      <c r="G1466">
        <f t="shared" si="185"/>
        <v>2.9655491730846519E-7</v>
      </c>
      <c r="H1466">
        <f t="shared" si="186"/>
        <v>2.0107274382714936E-5</v>
      </c>
      <c r="I1466">
        <f t="shared" si="190"/>
        <v>2.0403829300023402E-5</v>
      </c>
      <c r="J1466">
        <f t="shared" si="183"/>
        <v>5.2158513910352679E-2</v>
      </c>
    </row>
    <row r="1467" spans="3:10">
      <c r="C1467">
        <f t="shared" si="184"/>
        <v>104.44349999999859</v>
      </c>
      <c r="D1467">
        <f t="shared" si="187"/>
        <v>5.183025962761658E-2</v>
      </c>
      <c r="E1467">
        <f t="shared" si="188"/>
        <v>7.0988102649229402E-4</v>
      </c>
      <c r="F1467">
        <f t="shared" si="189"/>
        <v>-8.1720723189781716E-4</v>
      </c>
      <c r="G1467">
        <f t="shared" si="185"/>
        <v>2.5196553588687653E-7</v>
      </c>
      <c r="H1467">
        <f t="shared" si="186"/>
        <v>2.0147818597996058E-5</v>
      </c>
      <c r="I1467">
        <f t="shared" si="190"/>
        <v>2.0399784133882936E-5</v>
      </c>
      <c r="J1467">
        <f t="shared" si="183"/>
        <v>5.2153343304634441E-2</v>
      </c>
    </row>
    <row r="1468" spans="3:10">
      <c r="C1468">
        <f t="shared" si="184"/>
        <v>104.51699999999859</v>
      </c>
      <c r="D1468">
        <f t="shared" si="187"/>
        <v>5.1878021125295243E-2</v>
      </c>
      <c r="E1468">
        <f t="shared" si="188"/>
        <v>6.4981629494780446E-4</v>
      </c>
      <c r="F1468">
        <f t="shared" si="189"/>
        <v>-8.1456002939650572E-4</v>
      </c>
      <c r="G1468">
        <f t="shared" si="185"/>
        <v>2.11130608589846E-7</v>
      </c>
      <c r="H1468">
        <f t="shared" si="186"/>
        <v>2.0184968069074344E-5</v>
      </c>
      <c r="I1468">
        <f t="shared" si="190"/>
        <v>2.039609867766419E-5</v>
      </c>
      <c r="J1468">
        <f t="shared" si="183"/>
        <v>5.2148632040433802E-2</v>
      </c>
    </row>
    <row r="1469" spans="3:10">
      <c r="C1469">
        <f t="shared" si="184"/>
        <v>104.59049999999858</v>
      </c>
      <c r="D1469">
        <f t="shared" si="187"/>
        <v>5.1921382166055102E-2</v>
      </c>
      <c r="E1469">
        <f t="shared" si="188"/>
        <v>5.899461327871613E-4</v>
      </c>
      <c r="F1469">
        <f t="shared" si="189"/>
        <v>-8.1185771592690752E-4</v>
      </c>
      <c r="G1469">
        <f t="shared" si="185"/>
        <v>1.7401821979526348E-7</v>
      </c>
      <c r="H1469">
        <f t="shared" si="186"/>
        <v>2.0218724445251585E-5</v>
      </c>
      <c r="I1469">
        <f t="shared" si="190"/>
        <v>2.0392742665046848E-5</v>
      </c>
      <c r="J1469">
        <f t="shared" si="183"/>
        <v>5.2144341546706482E-2</v>
      </c>
    </row>
    <row r="1470" spans="3:10">
      <c r="C1470">
        <f t="shared" si="184"/>
        <v>104.66399999999858</v>
      </c>
      <c r="D1470">
        <f t="shared" si="187"/>
        <v>5.1960357348469093E-2</v>
      </c>
      <c r="E1470">
        <f t="shared" si="188"/>
        <v>5.3027459066653355E-4</v>
      </c>
      <c r="F1470">
        <f t="shared" si="189"/>
        <v>-8.091007373043623E-4</v>
      </c>
      <c r="G1470">
        <f t="shared" si="185"/>
        <v>1.4059557075327985E-7</v>
      </c>
      <c r="H1470">
        <f t="shared" si="186"/>
        <v>2.0249090518354543E-5</v>
      </c>
      <c r="I1470">
        <f t="shared" si="190"/>
        <v>2.0389686089107823E-5</v>
      </c>
      <c r="J1470">
        <f t="shared" si="183"/>
        <v>5.2140433560539587E-2</v>
      </c>
    </row>
    <row r="1471" spans="3:10">
      <c r="C1471">
        <f t="shared" si="184"/>
        <v>104.73749999999858</v>
      </c>
      <c r="D1471">
        <f t="shared" si="187"/>
        <v>5.1994961566424983E-2</v>
      </c>
      <c r="E1471">
        <f t="shared" si="188"/>
        <v>4.708056864746629E-4</v>
      </c>
      <c r="F1471">
        <f t="shared" si="189"/>
        <v>-8.0628954193895581E-4</v>
      </c>
      <c r="G1471">
        <f t="shared" si="185"/>
        <v>1.1082899720843929E-7</v>
      </c>
      <c r="H1471">
        <f t="shared" si="186"/>
        <v>2.0276070212205082E-5</v>
      </c>
      <c r="I1471">
        <f t="shared" si="190"/>
        <v>2.0386899209413521E-5</v>
      </c>
      <c r="J1471">
        <f t="shared" si="183"/>
        <v>5.2136870139295882E-2</v>
      </c>
    </row>
    <row r="1472" spans="3:10">
      <c r="C1472">
        <f t="shared" si="184"/>
        <v>104.81099999999857</v>
      </c>
      <c r="D1472">
        <f t="shared" si="187"/>
        <v>5.2025210006702932E-2</v>
      </c>
      <c r="E1472">
        <f t="shared" si="188"/>
        <v>4.1154340514214965E-4</v>
      </c>
      <c r="F1472">
        <f t="shared" si="189"/>
        <v>-8.0342458078850438E-4</v>
      </c>
      <c r="G1472">
        <f t="shared" si="185"/>
        <v>8.4683987157997755E-8</v>
      </c>
      <c r="H1472">
        <f t="shared" si="186"/>
        <v>2.029966857181157E-5</v>
      </c>
      <c r="I1472">
        <f t="shared" si="190"/>
        <v>2.0384352558969567E-5</v>
      </c>
      <c r="J1472">
        <f t="shared" si="183"/>
        <v>5.2133613672267876E-2</v>
      </c>
    </row>
    <row r="1473" spans="3:10">
      <c r="C1473">
        <f t="shared" si="184"/>
        <v>104.88449999999857</v>
      </c>
      <c r="D1473">
        <f t="shared" si="187"/>
        <v>5.2051118146539316E-2</v>
      </c>
      <c r="E1473">
        <f t="shared" si="188"/>
        <v>3.5249169845419457E-4</v>
      </c>
      <c r="F1473">
        <f t="shared" si="189"/>
        <v>-8.0050630731152452E-4</v>
      </c>
      <c r="G1473">
        <f t="shared" si="185"/>
        <v>6.2125198739561419E-8</v>
      </c>
      <c r="H1473">
        <f t="shared" si="186"/>
        <v>2.0319891752287457E-5</v>
      </c>
      <c r="I1473">
        <f t="shared" si="190"/>
        <v>2.038201695102702E-5</v>
      </c>
      <c r="J1473">
        <f t="shared" si="183"/>
        <v>5.2130626891846756E-2</v>
      </c>
    </row>
    <row r="1474" spans="3:10">
      <c r="C1474">
        <f t="shared" si="184"/>
        <v>104.95799999999856</v>
      </c>
      <c r="D1474">
        <f t="shared" si="187"/>
        <v>5.2072701751177022E-2</v>
      </c>
      <c r="E1474">
        <f t="shared" si="188"/>
        <v>2.936544848667975E-4</v>
      </c>
      <c r="F1474">
        <f t="shared" si="189"/>
        <v>-7.9753517742019598E-4</v>
      </c>
      <c r="G1474">
        <f t="shared" si="185"/>
        <v>4.3116478241192103E-8</v>
      </c>
      <c r="H1474">
        <f t="shared" si="186"/>
        <v>2.033674700750276E-5</v>
      </c>
      <c r="I1474">
        <f t="shared" si="190"/>
        <v>2.0379863485743952E-5</v>
      </c>
      <c r="J1474">
        <f t="shared" si="183"/>
        <v>5.212787288421164E-2</v>
      </c>
    </row>
    <row r="1475" spans="3:10">
      <c r="C1475">
        <f t="shared" si="184"/>
        <v>105.03149999999856</v>
      </c>
      <c r="D1475">
        <f t="shared" si="187"/>
        <v>5.2089976871402516E-2</v>
      </c>
      <c r="E1475">
        <f t="shared" si="188"/>
        <v>2.3503564932641309E-4</v>
      </c>
      <c r="F1475">
        <f t="shared" si="189"/>
        <v>-7.9451164943331683E-4</v>
      </c>
      <c r="G1475">
        <f t="shared" si="185"/>
        <v>2.7620878227144313E-8</v>
      </c>
      <c r="H1475">
        <f t="shared" si="186"/>
        <v>2.0350242678474369E-5</v>
      </c>
      <c r="I1475">
        <f t="shared" si="190"/>
        <v>2.0377863556701514E-5</v>
      </c>
      <c r="J1475">
        <f t="shared" si="183"/>
        <v>5.2125315099545141E-2</v>
      </c>
    </row>
    <row r="1476" spans="3:10">
      <c r="C1476">
        <f t="shared" si="184"/>
        <v>105.10499999999855</v>
      </c>
      <c r="D1476">
        <f t="shared" si="187"/>
        <v>5.2102959841069857E-2</v>
      </c>
      <c r="E1476">
        <f t="shared" si="188"/>
        <v>1.766390430930643E-4</v>
      </c>
      <c r="F1476">
        <f t="shared" si="189"/>
        <v>-7.9143618402925946E-4</v>
      </c>
      <c r="G1476">
        <f t="shared" si="185"/>
        <v>1.5600675772416714E-8</v>
      </c>
      <c r="H1476">
        <f t="shared" si="186"/>
        <v>2.0360388181501037E-5</v>
      </c>
      <c r="I1476">
        <f t="shared" si="190"/>
        <v>2.0375988857273454E-5</v>
      </c>
      <c r="J1476">
        <f t="shared" si="183"/>
        <v>5.2122917361781727E-2</v>
      </c>
    </row>
    <row r="1477" spans="3:10">
      <c r="C1477">
        <f t="shared" si="184"/>
        <v>105.17849999999855</v>
      </c>
      <c r="D1477">
        <f t="shared" si="187"/>
        <v>5.2111667274612028E-2</v>
      </c>
      <c r="E1477">
        <f t="shared" si="188"/>
        <v>1.1846848356691372E-4</v>
      </c>
      <c r="F1477">
        <f t="shared" si="189"/>
        <v>-7.8830924419892752E-4</v>
      </c>
      <c r="G1477">
        <f t="shared" si="185"/>
        <v>7.0173907993220524E-9</v>
      </c>
      <c r="H1477">
        <f t="shared" si="186"/>
        <v>2.0367193996049026E-5</v>
      </c>
      <c r="I1477">
        <f t="shared" si="190"/>
        <v>2.0374211386848349E-5</v>
      </c>
      <c r="J1477">
        <f t="shared" si="183"/>
        <v>5.2120643877895896E-2</v>
      </c>
    </row>
    <row r="1478" spans="3:10">
      <c r="C1478">
        <f t="shared" si="184"/>
        <v>105.25199999999855</v>
      </c>
      <c r="D1478">
        <f t="shared" si="187"/>
        <v>5.2116116064539725E-2</v>
      </c>
      <c r="E1478">
        <f t="shared" si="188"/>
        <v>6.0527754118292536E-5</v>
      </c>
      <c r="F1478">
        <f t="shared" si="189"/>
        <v>-7.8513129519872029E-4</v>
      </c>
      <c r="G1478">
        <f t="shared" si="185"/>
        <v>1.8318045093022395E-9</v>
      </c>
      <c r="H1478">
        <f t="shared" si="186"/>
        <v>2.0370671652394316E-5</v>
      </c>
      <c r="I1478">
        <f t="shared" si="190"/>
        <v>2.0372503456903619E-5</v>
      </c>
      <c r="J1478">
        <f t="shared" si="183"/>
        <v>5.2118459246737289E-2</v>
      </c>
    </row>
    <row r="1479" spans="3:10">
      <c r="C1479">
        <f t="shared" si="184"/>
        <v>105.32549999999854</v>
      </c>
      <c r="D1479">
        <f t="shared" si="187"/>
        <v>5.211632337892793E-2</v>
      </c>
      <c r="E1479">
        <f t="shared" si="188"/>
        <v>2.8206039211865885E-6</v>
      </c>
      <c r="F1479">
        <f t="shared" si="189"/>
        <v>-7.8190280450350538E-4</v>
      </c>
      <c r="G1479">
        <f t="shared" si="185"/>
        <v>3.9779032401065791E-12</v>
      </c>
      <c r="H1479">
        <f t="shared" si="186"/>
        <v>2.0370833719027423E-5</v>
      </c>
      <c r="I1479">
        <f t="shared" si="190"/>
        <v>2.0370837696930662E-5</v>
      </c>
      <c r="J1479">
        <f t="shared" si="183"/>
        <v>5.2116328467420731E-2</v>
      </c>
    </row>
    <row r="1480" spans="3:10">
      <c r="C1480">
        <f t="shared" si="184"/>
        <v>105.39899999999854</v>
      </c>
      <c r="D1480">
        <f t="shared" si="187"/>
        <v>5.2112306658890509E-2</v>
      </c>
      <c r="E1480">
        <f t="shared" si="188"/>
        <v>-5.4649252209821066E-5</v>
      </c>
      <c r="F1480">
        <f t="shared" si="189"/>
        <v>-7.7862424175960756E-4</v>
      </c>
      <c r="G1480">
        <f t="shared" si="185"/>
        <v>1.4932703835463164E-9</v>
      </c>
      <c r="H1480">
        <f t="shared" si="186"/>
        <v>2.0367693789826831E-5</v>
      </c>
      <c r="I1480">
        <f t="shared" si="190"/>
        <v>2.0369187060210377E-5</v>
      </c>
      <c r="J1480">
        <f t="shared" si="183"/>
        <v>5.2114216947278892E-2</v>
      </c>
    </row>
    <row r="1481" spans="3:10">
      <c r="C1481">
        <f t="shared" si="184"/>
        <v>105.47249999999853</v>
      </c>
      <c r="D1481">
        <f t="shared" si="187"/>
        <v>5.2104083616043038E-2</v>
      </c>
      <c r="E1481">
        <f t="shared" si="188"/>
        <v>-1.1187813397915222E-4</v>
      </c>
      <c r="F1481">
        <f t="shared" si="189"/>
        <v>-7.7529607873781301E-4</v>
      </c>
      <c r="G1481">
        <f t="shared" si="185"/>
        <v>6.258358431328568E-9</v>
      </c>
      <c r="H1481">
        <f t="shared" si="186"/>
        <v>2.0361266471007031E-5</v>
      </c>
      <c r="I1481">
        <f t="shared" si="190"/>
        <v>2.0367524829438359E-5</v>
      </c>
      <c r="J1481">
        <f t="shared" si="183"/>
        <v>5.2112090509386089E-2</v>
      </c>
    </row>
    <row r="1482" spans="3:10">
      <c r="C1482">
        <f t="shared" si="184"/>
        <v>105.54599999999853</v>
      </c>
      <c r="D1482">
        <f t="shared" si="187"/>
        <v>5.2091672229954207E-2</v>
      </c>
      <c r="E1482">
        <f t="shared" si="188"/>
        <v>-1.6886239576638148E-4</v>
      </c>
      <c r="F1482">
        <f t="shared" si="189"/>
        <v>-7.719187892863957E-4</v>
      </c>
      <c r="G1482">
        <f t="shared" si="185"/>
        <v>1.4257254351981025E-8</v>
      </c>
      <c r="H1482">
        <f t="shared" si="186"/>
        <v>2.0351567367847368E-5</v>
      </c>
      <c r="I1482">
        <f t="shared" si="190"/>
        <v>2.0365824622199347E-5</v>
      </c>
      <c r="J1482">
        <f t="shared" si="183"/>
        <v>5.2109915399661831E-2</v>
      </c>
    </row>
    <row r="1483" spans="3:10">
      <c r="C1483">
        <f t="shared" si="184"/>
        <v>105.61949999999852</v>
      </c>
      <c r="D1483">
        <f t="shared" si="187"/>
        <v>5.2075090745585959E-2</v>
      </c>
      <c r="E1483">
        <f t="shared" si="188"/>
        <v>-2.2559842677893156E-4</v>
      </c>
      <c r="F1483">
        <f t="shared" si="189"/>
        <v>-7.684928492841691E-4</v>
      </c>
      <c r="G1483">
        <f t="shared" si="185"/>
        <v>2.5447325082564474E-8</v>
      </c>
      <c r="H1483">
        <f t="shared" si="186"/>
        <v>2.0338613071207591E-5</v>
      </c>
      <c r="I1483">
        <f t="shared" si="190"/>
        <v>2.0364060396290156E-5</v>
      </c>
      <c r="J1483">
        <f t="shared" si="183"/>
        <v>5.2107658293562641E-2</v>
      </c>
    </row>
    <row r="1484" spans="3:10">
      <c r="C1484">
        <f t="shared" si="184"/>
        <v>105.69299999999852</v>
      </c>
      <c r="D1484">
        <f t="shared" si="187"/>
        <v>5.205435767072266E-2</v>
      </c>
      <c r="E1484">
        <f t="shared" si="188"/>
        <v>-2.8208265120131798E-4</v>
      </c>
      <c r="F1484">
        <f t="shared" si="189"/>
        <v>-7.650187365935661E-4</v>
      </c>
      <c r="G1484">
        <f t="shared" si="185"/>
        <v>3.9785311054382214E-8</v>
      </c>
      <c r="H1484">
        <f t="shared" si="186"/>
        <v>2.0322421143836421E-5</v>
      </c>
      <c r="I1484">
        <f t="shared" si="190"/>
        <v>2.0362206454890804E-5</v>
      </c>
      <c r="J1484">
        <f t="shared" si="183"/>
        <v>5.2105286302371538E-2</v>
      </c>
    </row>
    <row r="1485" spans="3:10">
      <c r="C1485">
        <f t="shared" si="184"/>
        <v>105.76649999999852</v>
      </c>
      <c r="D1485">
        <f t="shared" si="187"/>
        <v>5.20294917733896E-2</v>
      </c>
      <c r="E1485">
        <f t="shared" si="188"/>
        <v>-3.383115283409451E-4</v>
      </c>
      <c r="F1485">
        <f t="shared" si="189"/>
        <v>-7.6149693101375097E-4</v>
      </c>
      <c r="G1485">
        <f t="shared" si="185"/>
        <v>5.7227345104193047E-8</v>
      </c>
      <c r="H1485">
        <f t="shared" si="186"/>
        <v>2.0303010106479119E-5</v>
      </c>
      <c r="I1485">
        <f t="shared" si="190"/>
        <v>2.036023745158331E-5</v>
      </c>
      <c r="J1485">
        <f t="shared" si="183"/>
        <v>5.2102766979094065E-2</v>
      </c>
    </row>
    <row r="1486" spans="3:10">
      <c r="C1486">
        <f t="shared" si="184"/>
        <v>105.83999999999851</v>
      </c>
      <c r="D1486">
        <f t="shared" si="187"/>
        <v>5.2000512079260972E-2</v>
      </c>
      <c r="E1486">
        <f t="shared" si="188"/>
        <v>-3.9428155277045578E-4</v>
      </c>
      <c r="F1486">
        <f t="shared" si="189"/>
        <v>-7.5792791423376902E-4</v>
      </c>
      <c r="G1486">
        <f t="shared" si="185"/>
        <v>7.7728971427540854E-8</v>
      </c>
      <c r="H1486">
        <f t="shared" si="186"/>
        <v>2.0280399423790245E-5</v>
      </c>
      <c r="I1486">
        <f t="shared" si="190"/>
        <v>2.0358128395217785E-5</v>
      </c>
      <c r="J1486">
        <f t="shared" si="183"/>
        <v>5.2100068323970281E-2</v>
      </c>
    </row>
    <row r="1487" spans="3:10">
      <c r="C1487">
        <f t="shared" si="184"/>
        <v>105.91349999999851</v>
      </c>
      <c r="D1487">
        <f t="shared" si="187"/>
        <v>5.1967437869057671E-2</v>
      </c>
      <c r="E1487">
        <f t="shared" si="188"/>
        <v>-4.4998925446663779E-4</v>
      </c>
      <c r="F1487">
        <f t="shared" si="189"/>
        <v>-7.5431216978573336E-4</v>
      </c>
      <c r="G1487">
        <f t="shared" si="185"/>
        <v>1.0124516456772025E-7</v>
      </c>
      <c r="H1487">
        <f t="shared" si="186"/>
        <v>2.0254609490057768E-5</v>
      </c>
      <c r="I1487">
        <f t="shared" si="190"/>
        <v>2.0355854654625487E-5</v>
      </c>
      <c r="J1487">
        <f t="shared" si="183"/>
        <v>5.2097158789612172E-2</v>
      </c>
    </row>
    <row r="1488" spans="3:10">
      <c r="C1488">
        <f t="shared" si="184"/>
        <v>105.9869999999985</v>
      </c>
      <c r="D1488">
        <f t="shared" si="187"/>
        <v>5.1930288675935146E-2</v>
      </c>
      <c r="E1488">
        <f t="shared" si="188"/>
        <v>-5.0543119894588915E-4</v>
      </c>
      <c r="F1488">
        <f t="shared" si="189"/>
        <v>-7.506501829980573E-4</v>
      </c>
      <c r="G1488">
        <f t="shared" si="185"/>
        <v>1.2773034843393949E-7</v>
      </c>
      <c r="H1488">
        <f t="shared" si="186"/>
        <v>2.0225661614744687E-5</v>
      </c>
      <c r="I1488">
        <f t="shared" si="190"/>
        <v>2.0353391963178626E-5</v>
      </c>
      <c r="J1488">
        <f t="shared" si="183"/>
        <v>5.2094007285776005E-2</v>
      </c>
    </row>
    <row r="1489" spans="3:10">
      <c r="C1489">
        <f t="shared" si="184"/>
        <v>106.0604999999985</v>
      </c>
      <c r="D1489">
        <f t="shared" si="187"/>
        <v>5.1889084282861521E-2</v>
      </c>
      <c r="E1489">
        <f t="shared" si="188"/>
        <v>-5.6060398739624638E-4</v>
      </c>
      <c r="F1489">
        <f t="shared" si="189"/>
        <v>-7.4694244094873304E-4</v>
      </c>
      <c r="G1489">
        <f t="shared" si="185"/>
        <v>1.5713841534228539E-7</v>
      </c>
      <c r="H1489">
        <f t="shared" si="186"/>
        <v>2.0193578007854298E-5</v>
      </c>
      <c r="I1489">
        <f t="shared" si="190"/>
        <v>2.0350716423196585E-5</v>
      </c>
      <c r="J1489">
        <f t="shared" si="183"/>
        <v>5.2090583183779113E-2</v>
      </c>
    </row>
    <row r="1490" spans="3:10">
      <c r="C1490">
        <f t="shared" si="184"/>
        <v>106.13399999999849</v>
      </c>
      <c r="D1490">
        <f t="shared" si="187"/>
        <v>5.1843844719986279E-2</v>
      </c>
      <c r="E1490">
        <f t="shared" si="188"/>
        <v>-6.1550425680597829E-4</v>
      </c>
      <c r="F1490">
        <f t="shared" si="189"/>
        <v>-7.4318943241865937E-4</v>
      </c>
      <c r="G1490">
        <f t="shared" si="185"/>
        <v>1.8942274507313983E-7</v>
      </c>
      <c r="H1490">
        <f t="shared" si="186"/>
        <v>2.0158381765125367E-5</v>
      </c>
      <c r="I1490">
        <f t="shared" si="190"/>
        <v>2.0347804510198508E-5</v>
      </c>
      <c r="J1490">
        <f t="shared" si="183"/>
        <v>5.2086856320570946E-2</v>
      </c>
    </row>
    <row r="1491" spans="3:10">
      <c r="C1491">
        <f t="shared" si="184"/>
        <v>106.20749999999849</v>
      </c>
      <c r="D1491">
        <f t="shared" si="187"/>
        <v>5.1794590261999757E-2</v>
      </c>
      <c r="E1491">
        <f t="shared" si="188"/>
        <v>-6.7012868008874973E-4</v>
      </c>
      <c r="F1491">
        <f t="shared" si="189"/>
        <v>-7.3939164784502626E-4</v>
      </c>
      <c r="G1491">
        <f t="shared" si="185"/>
        <v>2.2453622393874494E-7</v>
      </c>
      <c r="H1491">
        <f t="shared" si="186"/>
        <v>2.01200968530633E-5</v>
      </c>
      <c r="I1491">
        <f t="shared" si="190"/>
        <v>2.0344633077002046E-5</v>
      </c>
      <c r="J1491">
        <f t="shared" si="183"/>
        <v>5.2082797002467839E-2</v>
      </c>
    </row>
    <row r="1492" spans="3:10">
      <c r="C1492">
        <f t="shared" si="184"/>
        <v>106.28099999999849</v>
      </c>
      <c r="D1492">
        <f t="shared" si="187"/>
        <v>5.1741341425483665E-2</v>
      </c>
      <c r="E1492">
        <f t="shared" si="188"/>
        <v>-7.2447396620535921E-4</v>
      </c>
      <c r="F1492">
        <f t="shared" si="189"/>
        <v>-7.3554957927475485E-4</v>
      </c>
      <c r="G1492">
        <f t="shared" si="185"/>
        <v>2.6243126385466199E-7</v>
      </c>
      <c r="H1492">
        <f t="shared" si="186"/>
        <v>2.007874809381354E-5</v>
      </c>
      <c r="I1492">
        <f t="shared" si="190"/>
        <v>2.0341179357668204E-5</v>
      </c>
      <c r="J1492">
        <f t="shared" si="183"/>
        <v>5.2078376008561307E-2</v>
      </c>
    </row>
    <row r="1493" spans="3:10">
      <c r="C1493">
        <f t="shared" si="184"/>
        <v>106.35449999999848</v>
      </c>
      <c r="D1493">
        <f t="shared" si="187"/>
        <v>5.1684118966252933E-2</v>
      </c>
      <c r="E1493">
        <f t="shared" si="188"/>
        <v>-7.7853686028205374E-4</v>
      </c>
      <c r="F1493">
        <f t="shared" si="189"/>
        <v>-7.3166372031799895E-4</v>
      </c>
      <c r="G1493">
        <f t="shared" si="185"/>
        <v>3.0305982140891903E-7</v>
      </c>
      <c r="H1493">
        <f t="shared" si="186"/>
        <v>2.0034361149883397E-5</v>
      </c>
      <c r="I1493">
        <f t="shared" si="190"/>
        <v>2.0337420971292316E-5</v>
      </c>
      <c r="J1493">
        <f t="shared" si="183"/>
        <v>5.2073564593809421E-2</v>
      </c>
    </row>
    <row r="1494" spans="3:10">
      <c r="C1494">
        <f t="shared" si="184"/>
        <v>106.42799999999848</v>
      </c>
      <c r="D1494">
        <f t="shared" si="187"/>
        <v>5.1622943876689115E-2</v>
      </c>
      <c r="E1494">
        <f t="shared" si="188"/>
        <v>-8.3231414372542665E-4</v>
      </c>
      <c r="F1494">
        <f t="shared" si="189"/>
        <v>-7.2773456610171288E-4</v>
      </c>
      <c r="G1494">
        <f t="shared" si="185"/>
        <v>3.4637341692269507E-7</v>
      </c>
      <c r="H1494">
        <f t="shared" si="186"/>
        <v>1.9986962508718457E-5</v>
      </c>
      <c r="I1494">
        <f t="shared" si="190"/>
        <v>2.0333335925641152E-5</v>
      </c>
      <c r="J1494">
        <f t="shared" si="183"/>
        <v>5.2068334491820974E-2</v>
      </c>
    </row>
    <row r="1495" spans="3:10">
      <c r="C1495">
        <f t="shared" si="184"/>
        <v>106.50149999999847</v>
      </c>
      <c r="D1495">
        <f t="shared" si="187"/>
        <v>5.1557837383065575E-2</v>
      </c>
      <c r="E1495">
        <f t="shared" si="188"/>
        <v>-8.8580263433390256E-4</v>
      </c>
      <c r="F1495">
        <f t="shared" si="189"/>
        <v>-7.2376261322328506E-4</v>
      </c>
      <c r="G1495">
        <f t="shared" si="185"/>
        <v>3.9232315349644073E-7</v>
      </c>
      <c r="H1495">
        <f t="shared" si="186"/>
        <v>1.9936579467139755E-5</v>
      </c>
      <c r="I1495">
        <f t="shared" si="190"/>
        <v>2.0328902620636195E-5</v>
      </c>
      <c r="J1495">
        <f t="shared" si="183"/>
        <v>5.206265791734186E-2</v>
      </c>
    </row>
    <row r="1496" spans="3:10">
      <c r="C1496">
        <f t="shared" si="184"/>
        <v>106.57499999999847</v>
      </c>
      <c r="D1496">
        <f t="shared" si="187"/>
        <v>5.1488820942864749E-2</v>
      </c>
      <c r="E1496">
        <f t="shared" si="188"/>
        <v>-9.38999186405814E-4</v>
      </c>
      <c r="F1496">
        <f t="shared" si="189"/>
        <v>-7.1974835970424565E-4</v>
      </c>
      <c r="G1496">
        <f t="shared" si="185"/>
        <v>4.4085973603539029E-7</v>
      </c>
      <c r="H1496">
        <f t="shared" si="186"/>
        <v>1.9883240115647904E-5</v>
      </c>
      <c r="I1496">
        <f t="shared" si="190"/>
        <v>2.0324099851683295E-5</v>
      </c>
      <c r="J1496">
        <f t="shared" si="183"/>
        <v>5.2056507568453335E-2</v>
      </c>
    </row>
    <row r="1497" spans="3:10">
      <c r="C1497">
        <f t="shared" si="184"/>
        <v>106.64849999999846</v>
      </c>
      <c r="D1497">
        <f t="shared" si="187"/>
        <v>5.141591624208771E-2</v>
      </c>
      <c r="E1497">
        <f t="shared" si="188"/>
        <v>-9.9190069084407616E-4</v>
      </c>
      <c r="F1497">
        <f t="shared" si="189"/>
        <v>-7.1569230494404742E-4</v>
      </c>
      <c r="G1497">
        <f t="shared" si="185"/>
        <v>4.919334902484778E-7</v>
      </c>
      <c r="H1497">
        <f t="shared" si="186"/>
        <v>1.9826973322600339E-5</v>
      </c>
      <c r="I1497">
        <f t="shared" si="190"/>
        <v>2.0318906812848818E-5</v>
      </c>
      <c r="J1497">
        <f t="shared" si="183"/>
        <v>5.2049856628491389E-2</v>
      </c>
    </row>
    <row r="1498" spans="3:10">
      <c r="C1498">
        <f t="shared" si="184"/>
        <v>106.72199999999846</v>
      </c>
      <c r="D1498">
        <f t="shared" si="187"/>
        <v>5.1339145192556286E-2</v>
      </c>
      <c r="E1498">
        <f t="shared" si="188"/>
        <v>-1.0445040752574636E-3</v>
      </c>
      <c r="F1498">
        <f t="shared" si="189"/>
        <v>-7.1159494967392627E-4</v>
      </c>
      <c r="G1498">
        <f t="shared" si="185"/>
        <v>5.4549438161472459E-7</v>
      </c>
      <c r="H1498">
        <f t="shared" si="186"/>
        <v>1.9767808718267811E-5</v>
      </c>
      <c r="I1498">
        <f t="shared" si="190"/>
        <v>2.0313303099882534E-5</v>
      </c>
      <c r="J1498">
        <f t="shared" si="183"/>
        <v>5.2042678767696721E-2</v>
      </c>
    </row>
    <row r="1499" spans="3:10">
      <c r="C1499">
        <f t="shared" si="184"/>
        <v>106.79549999999846</v>
      </c>
      <c r="D1499">
        <f t="shared" si="187"/>
        <v>5.1258529929207985E-2</v>
      </c>
      <c r="E1499">
        <f t="shared" si="188"/>
        <v>-1.0968063040584972E-3</v>
      </c>
      <c r="F1499">
        <f t="shared" si="189"/>
        <v>-7.0745679591084393E-4</v>
      </c>
      <c r="G1499">
        <f t="shared" si="185"/>
        <v>6.0149203431123028E-7</v>
      </c>
      <c r="H1499">
        <f t="shared" si="186"/>
        <v>1.9705776678776328E-5</v>
      </c>
      <c r="I1499">
        <f t="shared" si="190"/>
        <v>2.0307268713087558E-5</v>
      </c>
      <c r="J1499">
        <f t="shared" si="183"/>
        <v>5.2034948144604458E-2</v>
      </c>
    </row>
    <row r="1500" spans="3:10">
      <c r="C1500">
        <f t="shared" si="184"/>
        <v>106.86899999999845</v>
      </c>
      <c r="D1500">
        <f t="shared" si="187"/>
        <v>5.1174092807383977E-2</v>
      </c>
      <c r="E1500">
        <f t="shared" si="188"/>
        <v>-1.1488043785579443E-3</v>
      </c>
      <c r="F1500">
        <f t="shared" si="189"/>
        <v>-7.032783469115147E-4</v>
      </c>
      <c r="G1500">
        <f t="shared" si="185"/>
        <v>6.5987575009695239E-7</v>
      </c>
      <c r="H1500">
        <f t="shared" si="186"/>
        <v>1.9640908309940613E-5</v>
      </c>
      <c r="I1500">
        <f t="shared" si="190"/>
        <v>2.0300784060037567E-5</v>
      </c>
      <c r="J1500">
        <f t="shared" si="183"/>
        <v>5.2026639407182634E-2</v>
      </c>
    </row>
    <row r="1501" spans="3:10">
      <c r="C1501">
        <f t="shared" si="184"/>
        <v>106.94249999999845</v>
      </c>
      <c r="D1501">
        <f t="shared" si="187"/>
        <v>5.1085856400110367E-2</v>
      </c>
      <c r="E1501">
        <f t="shared" si="188"/>
        <v>-1.2004953370559407E-3</v>
      </c>
      <c r="F1501">
        <f t="shared" si="189"/>
        <v>-6.9906010712652276E-4</v>
      </c>
      <c r="G1501">
        <f t="shared" si="185"/>
        <v>7.2059452714652832E-7</v>
      </c>
      <c r="H1501">
        <f t="shared" si="186"/>
        <v>1.9573235430995229E-5</v>
      </c>
      <c r="I1501">
        <f t="shared" si="190"/>
        <v>2.0293829958141757E-5</v>
      </c>
      <c r="J1501">
        <f t="shared" si="183"/>
        <v>5.2017727693728616E-2</v>
      </c>
    </row>
    <row r="1502" spans="3:10">
      <c r="C1502">
        <f t="shared" si="184"/>
        <v>107.01599999999844</v>
      </c>
      <c r="D1502">
        <f t="shared" si="187"/>
        <v>5.0993843495373031E-2</v>
      </c>
      <c r="E1502">
        <f t="shared" si="188"/>
        <v>-1.2518762549297402E-3</v>
      </c>
      <c r="F1502">
        <f t="shared" si="189"/>
        <v>-6.9480258215452999E-4</v>
      </c>
      <c r="G1502">
        <f t="shared" si="185"/>
        <v>7.8359707882845592E-7</v>
      </c>
      <c r="H1502">
        <f t="shared" si="186"/>
        <v>1.950279055822949E-5</v>
      </c>
      <c r="I1502">
        <f t="shared" si="190"/>
        <v>2.0286387637057946E-5</v>
      </c>
      <c r="J1502">
        <f t="shared" si="183"/>
        <v>5.2008188633532119E-2</v>
      </c>
    </row>
    <row r="1503" spans="3:10">
      <c r="C1503">
        <f t="shared" si="184"/>
        <v>107.08949999999844</v>
      </c>
      <c r="D1503">
        <f t="shared" si="187"/>
        <v>5.089807709338625E-2</v>
      </c>
      <c r="E1503">
        <f t="shared" si="188"/>
        <v>-1.3029442447180981E-3</v>
      </c>
      <c r="F1503">
        <f t="shared" si="189"/>
        <v>-6.9050627869658026E-4</v>
      </c>
      <c r="G1503">
        <f t="shared" si="185"/>
        <v>8.4883185242200754E-7</v>
      </c>
      <c r="H1503">
        <f t="shared" si="186"/>
        <v>1.9429606888532175E-5</v>
      </c>
      <c r="I1503">
        <f t="shared" si="190"/>
        <v>2.0278438740954183E-5</v>
      </c>
      <c r="J1503">
        <f t="shared" si="183"/>
        <v>5.1997998347313563E-2</v>
      </c>
    </row>
    <row r="1504" spans="3:10">
      <c r="C1504">
        <f t="shared" si="184"/>
        <v>107.16299999999843</v>
      </c>
      <c r="D1504">
        <f t="shared" si="187"/>
        <v>5.0798580403855383E-2</v>
      </c>
      <c r="E1504">
        <f t="shared" si="188"/>
        <v>-1.3536964562022968E-3</v>
      </c>
      <c r="F1504">
        <f t="shared" si="189"/>
        <v>-6.861717045105022E-4</v>
      </c>
      <c r="G1504">
        <f t="shared" si="185"/>
        <v>9.1624704776732841E-7</v>
      </c>
      <c r="H1504">
        <f t="shared" si="186"/>
        <v>1.9353718282852199E-5</v>
      </c>
      <c r="I1504">
        <f t="shared" si="190"/>
        <v>2.0269965330619526E-5</v>
      </c>
      <c r="J1504">
        <f t="shared" si="183"/>
        <v>5.1987133447446432E-2</v>
      </c>
    </row>
    <row r="1505" spans="3:10">
      <c r="C1505">
        <f t="shared" si="184"/>
        <v>107.23649999999843</v>
      </c>
      <c r="D1505">
        <f t="shared" si="187"/>
        <v>5.0695376843233823E-2</v>
      </c>
      <c r="E1505">
        <f t="shared" si="188"/>
        <v>-1.4041300764838188E-3</v>
      </c>
      <c r="F1505">
        <f t="shared" si="189"/>
        <v>-6.8179936836541355E-4</v>
      </c>
      <c r="G1505">
        <f t="shared" si="185"/>
        <v>9.857906358432274E-7</v>
      </c>
      <c r="H1505">
        <f t="shared" si="186"/>
        <v>1.9275159249581161E-5</v>
      </c>
      <c r="I1505">
        <f t="shared" si="190"/>
        <v>2.0260949885424389E-5</v>
      </c>
      <c r="J1505">
        <f t="shared" si="183"/>
        <v>5.1975571037971791E-2</v>
      </c>
    </row>
    <row r="1506" spans="3:10">
      <c r="C1506">
        <f t="shared" si="184"/>
        <v>107.30999999999842</v>
      </c>
      <c r="D1506">
        <f t="shared" si="187"/>
        <v>5.0588490031974513E-2</v>
      </c>
      <c r="E1506">
        <f t="shared" si="188"/>
        <v>-1.4542423300586767E-3</v>
      </c>
      <c r="F1506">
        <f t="shared" si="189"/>
        <v>-6.7738977999633177E-4</v>
      </c>
      <c r="G1506">
        <f t="shared" si="185"/>
        <v>1.0574103772672445E-6</v>
      </c>
      <c r="H1506">
        <f t="shared" si="186"/>
        <v>1.9193964927863883E-5</v>
      </c>
      <c r="I1506">
        <f t="shared" si="190"/>
        <v>2.0251375305131126E-5</v>
      </c>
      <c r="J1506">
        <f t="shared" si="183"/>
        <v>5.1963288714413407E-2</v>
      </c>
    </row>
    <row r="1507" spans="3:10">
      <c r="C1507">
        <f t="shared" si="184"/>
        <v>107.38349999999842</v>
      </c>
      <c r="D1507">
        <f t="shared" si="187"/>
        <v>5.0477943791776218E-2</v>
      </c>
      <c r="E1507">
        <f t="shared" si="188"/>
        <v>-1.5040304788884072E-3</v>
      </c>
      <c r="F1507">
        <f t="shared" si="189"/>
        <v>-6.7294345005889245E-4</v>
      </c>
      <c r="G1507">
        <f t="shared" si="185"/>
        <v>1.1310538407126458E-6</v>
      </c>
      <c r="H1507">
        <f t="shared" si="186"/>
        <v>1.9110171070842894E-5</v>
      </c>
      <c r="I1507">
        <f t="shared" si="190"/>
        <v>2.0241224911555541E-5</v>
      </c>
      <c r="J1507">
        <f t="shared" si="183"/>
        <v>5.195026456340146E-2</v>
      </c>
    </row>
    <row r="1508" spans="3:10">
      <c r="C1508">
        <f t="shared" si="184"/>
        <v>107.45699999999842</v>
      </c>
      <c r="D1508">
        <f t="shared" si="187"/>
        <v>5.0363762142824842E-2</v>
      </c>
      <c r="E1508">
        <f t="shared" si="188"/>
        <v>-1.5534918224677358E-3</v>
      </c>
      <c r="F1508">
        <f t="shared" si="189"/>
        <v>-6.6846089008417938E-4</v>
      </c>
      <c r="G1508">
        <f t="shared" si="185"/>
        <v>1.2066684212370635E-6</v>
      </c>
      <c r="H1508">
        <f t="shared" si="186"/>
        <v>1.9023814028842774E-5</v>
      </c>
      <c r="I1508">
        <f t="shared" si="190"/>
        <v>2.0230482450079836E-5</v>
      </c>
      <c r="J1508">
        <f t="shared" si="183"/>
        <v>5.193647716211261E-2</v>
      </c>
    </row>
    <row r="1509" spans="3:10">
      <c r="C1509">
        <f t="shared" si="184"/>
        <v>107.53049999999841</v>
      </c>
      <c r="D1509">
        <f t="shared" si="187"/>
        <v>5.0245969301030008E-2</v>
      </c>
      <c r="E1509">
        <f t="shared" si="188"/>
        <v>-1.6026236978889229E-3</v>
      </c>
      <c r="F1509">
        <f t="shared" si="189"/>
        <v>-6.6394261243367045E-4</v>
      </c>
      <c r="G1509">
        <f t="shared" si="185"/>
        <v>1.2842013585175828E-6</v>
      </c>
      <c r="H1509">
        <f t="shared" si="186"/>
        <v>1.8934930732500374E-5</v>
      </c>
      <c r="I1509">
        <f t="shared" si="190"/>
        <v>2.0219132091017958E-5</v>
      </c>
      <c r="J1509">
        <f t="shared" si="183"/>
        <v>5.1921905577534365E-2</v>
      </c>
    </row>
    <row r="1510" spans="3:10">
      <c r="C1510">
        <f t="shared" si="184"/>
        <v>107.60399999999841</v>
      </c>
      <c r="D1510">
        <f t="shared" si="187"/>
        <v>5.0124589675257153E-2</v>
      </c>
      <c r="E1510">
        <f t="shared" si="188"/>
        <v>-1.6514234799027978E-3</v>
      </c>
      <c r="F1510">
        <f t="shared" si="189"/>
        <v>-6.5938913025430054E-4</v>
      </c>
      <c r="G1510">
        <f t="shared" si="185"/>
        <v>1.3635997549871332E-6</v>
      </c>
      <c r="H1510">
        <f t="shared" si="186"/>
        <v>1.8843558675846717E-5</v>
      </c>
      <c r="I1510">
        <f t="shared" si="190"/>
        <v>2.0207158430833849E-5</v>
      </c>
      <c r="J1510">
        <f t="shared" si="183"/>
        <v>5.1906529365560998E-2</v>
      </c>
    </row>
    <row r="1511" spans="3:10">
      <c r="C1511">
        <f t="shared" si="184"/>
        <v>107.6774999999984</v>
      </c>
      <c r="D1511">
        <f t="shared" si="187"/>
        <v>4.999964786455538E-2</v>
      </c>
      <c r="E1511">
        <f t="shared" si="188"/>
        <v>-1.6998885809764888E-3</v>
      </c>
      <c r="F1511">
        <f t="shared" si="189"/>
        <v>-6.5480095743364732E-4</v>
      </c>
      <c r="G1511">
        <f t="shared" si="185"/>
        <v>1.4448105938671304E-6</v>
      </c>
      <c r="H1511">
        <f t="shared" si="186"/>
        <v>1.8749735899346532E-5</v>
      </c>
      <c r="I1511">
        <f t="shared" si="190"/>
        <v>2.0194546493213662E-5</v>
      </c>
      <c r="J1511">
        <f t="shared" si="183"/>
        <v>5.1890328569928666E-2</v>
      </c>
    </row>
    <row r="1512" spans="3:10">
      <c r="C1512">
        <f t="shared" si="184"/>
        <v>107.7509999999984</v>
      </c>
      <c r="D1512">
        <f t="shared" si="187"/>
        <v>4.9871168655381312E-2</v>
      </c>
      <c r="E1512">
        <f t="shared" si="188"/>
        <v>-1.7480164513478619E-3</v>
      </c>
      <c r="F1512">
        <f t="shared" si="189"/>
        <v>-6.5017860855523947E-4</v>
      </c>
      <c r="G1512">
        <f t="shared" si="185"/>
        <v>1.5277807570913859E-6</v>
      </c>
      <c r="H1512">
        <f t="shared" si="186"/>
        <v>1.8653500972901156E-5</v>
      </c>
      <c r="I1512">
        <f t="shared" si="190"/>
        <v>2.0181281729992541E-5</v>
      </c>
      <c r="J1512">
        <f t="shared" si="183"/>
        <v>5.1873283720996546E-2</v>
      </c>
    </row>
    <row r="1513" spans="3:10">
      <c r="C1513">
        <f t="shared" si="184"/>
        <v>107.82449999999839</v>
      </c>
      <c r="D1513">
        <f t="shared" si="187"/>
        <v>4.9739177018819178E-2</v>
      </c>
      <c r="E1513">
        <f t="shared" si="188"/>
        <v>-1.7958045790766721E-3</v>
      </c>
      <c r="F1513">
        <f t="shared" si="189"/>
        <v>-6.45522598853994E-4</v>
      </c>
      <c r="G1513">
        <f t="shared" si="185"/>
        <v>1.6124570431163717E-6</v>
      </c>
      <c r="H1513">
        <f t="shared" si="186"/>
        <v>1.8554892978820726E-5</v>
      </c>
      <c r="I1513">
        <f t="shared" si="190"/>
        <v>2.0167350021937099E-5</v>
      </c>
      <c r="J1513">
        <f t="shared" si="183"/>
        <v>5.1855375834381399E-2</v>
      </c>
    </row>
    <row r="1514" spans="3:10">
      <c r="C1514">
        <f t="shared" si="184"/>
        <v>107.89799999999839</v>
      </c>
      <c r="D1514">
        <f t="shared" si="187"/>
        <v>4.9603698107797384E-2</v>
      </c>
      <c r="E1514">
        <f t="shared" si="188"/>
        <v>-1.8432504900924406E-3</v>
      </c>
      <c r="F1514">
        <f t="shared" si="189"/>
        <v>-6.4083344417178404E-4</v>
      </c>
      <c r="G1514">
        <f t="shared" si="185"/>
        <v>1.6987861846130113E-6</v>
      </c>
      <c r="H1514">
        <f t="shared" si="186"/>
        <v>1.8453951494771263E-5</v>
      </c>
      <c r="I1514">
        <f t="shared" si="190"/>
        <v>2.0152737679384275E-5</v>
      </c>
      <c r="J1514">
        <f t="shared" si="183"/>
        <v>5.1836586409451872E-2</v>
      </c>
    </row>
    <row r="1515" spans="3:10">
      <c r="C1515">
        <f t="shared" si="184"/>
        <v>107.97149999999839</v>
      </c>
      <c r="D1515">
        <f t="shared" si="187"/>
        <v>4.9464757254301814E-2</v>
      </c>
      <c r="E1515">
        <f t="shared" si="188"/>
        <v>-1.8903517482390668E-3</v>
      </c>
      <c r="F1515">
        <f t="shared" si="189"/>
        <v>-6.361116609131394E-4</v>
      </c>
      <c r="G1515">
        <f t="shared" si="185"/>
        <v>1.7867148660352481E-6</v>
      </c>
      <c r="H1515">
        <f t="shared" si="186"/>
        <v>1.8350716576702529E-5</v>
      </c>
      <c r="I1515">
        <f t="shared" si="190"/>
        <v>2.0137431442737778E-5</v>
      </c>
      <c r="J1515">
        <f t="shared" si="183"/>
        <v>5.1816897427689586E-2</v>
      </c>
    </row>
    <row r="1516" spans="3:10">
      <c r="C1516">
        <f t="shared" si="184"/>
        <v>108.04499999999838</v>
      </c>
      <c r="D1516">
        <f t="shared" si="187"/>
        <v>4.9322379966586075E-2</v>
      </c>
      <c r="E1516">
        <f t="shared" si="188"/>
        <v>-1.9371059553161827E-3</v>
      </c>
      <c r="F1516">
        <f t="shared" si="189"/>
        <v>-6.3135776600108486E-4</v>
      </c>
      <c r="G1516">
        <f t="shared" si="185"/>
        <v>1.8761897410607103E-6</v>
      </c>
      <c r="H1516">
        <f t="shared" si="186"/>
        <v>1.8245228741762184E-5</v>
      </c>
      <c r="I1516">
        <f t="shared" si="190"/>
        <v>2.0121418482822894E-5</v>
      </c>
      <c r="J1516">
        <f t="shared" si="183"/>
        <v>5.1796291350923181E-2</v>
      </c>
    </row>
    <row r="1517" spans="3:10">
      <c r="C1517">
        <f t="shared" si="184"/>
        <v>108.11849999999838</v>
      </c>
      <c r="D1517">
        <f t="shared" si="187"/>
        <v>4.9176591926378958E-2</v>
      </c>
      <c r="E1517">
        <f t="shared" si="188"/>
        <v>-1.9835107511172625E-3</v>
      </c>
      <c r="F1517">
        <f t="shared" si="189"/>
        <v>-6.2657227683311767E-4</v>
      </c>
      <c r="G1517">
        <f t="shared" si="185"/>
        <v>1.9671574498988833E-6</v>
      </c>
      <c r="H1517">
        <f t="shared" si="186"/>
        <v>1.8137528951202001E-5</v>
      </c>
      <c r="I1517">
        <f t="shared" si="190"/>
        <v>2.0104686401100884E-5</v>
      </c>
      <c r="J1517">
        <f t="shared" si="183"/>
        <v>5.1774751119441589E-2</v>
      </c>
    </row>
    <row r="1518" spans="3:10">
      <c r="C1518">
        <f t="shared" si="184"/>
        <v>108.19199999999837</v>
      </c>
      <c r="D1518">
        <f t="shared" si="187"/>
        <v>4.9027418986089318E-2</v>
      </c>
      <c r="E1518">
        <f t="shared" si="188"/>
        <v>-2.0295638134644966E-3</v>
      </c>
      <c r="F1518">
        <f t="shared" si="189"/>
        <v>-6.2175571123732792E-4</v>
      </c>
      <c r="G1518">
        <f t="shared" si="185"/>
        <v>2.0595646364622748E-6</v>
      </c>
      <c r="H1518">
        <f t="shared" si="186"/>
        <v>1.8027658593281631E-5</v>
      </c>
      <c r="I1518">
        <f t="shared" si="190"/>
        <v>2.0087223229743907E-5</v>
      </c>
      <c r="J1518">
        <f t="shared" si="183"/>
        <v>5.1752260149992686E-2</v>
      </c>
    </row>
    <row r="1519" spans="3:10">
      <c r="C1519">
        <f t="shared" si="184"/>
        <v>108.26549999999837</v>
      </c>
      <c r="D1519">
        <f t="shared" si="187"/>
        <v>4.8874887166008643E-2</v>
      </c>
      <c r="E1519">
        <f t="shared" si="188"/>
        <v>-2.0752628582404401E-3</v>
      </c>
      <c r="F1519">
        <f t="shared" si="189"/>
        <v>-6.1690858742866495E-4</v>
      </c>
      <c r="G1519">
        <f t="shared" si="185"/>
        <v>2.1533579653961407E-6</v>
      </c>
      <c r="H1519">
        <f t="shared" si="186"/>
        <v>1.7915659466175573E-5</v>
      </c>
      <c r="I1519">
        <f t="shared" si="190"/>
        <v>2.0069017431571713E-5</v>
      </c>
      <c r="J1519">
        <f t="shared" ref="J1519:J1582" si="191">SQRT(2*(I1519)/k)</f>
        <v>5.1728802333673149E-2</v>
      </c>
    </row>
    <row r="1520" spans="3:10">
      <c r="C1520">
        <f t="shared" si="184"/>
        <v>108.33899999999836</v>
      </c>
      <c r="D1520">
        <f t="shared" si="187"/>
        <v>4.8719022651511533E-2</v>
      </c>
      <c r="E1520">
        <f t="shared" si="188"/>
        <v>-2.1206056394164471E-3</v>
      </c>
      <c r="F1520">
        <f t="shared" si="189"/>
        <v>-6.1203142396535194E-4</v>
      </c>
      <c r="G1520">
        <f t="shared" si="185"/>
        <v>2.2484841389624192E-6</v>
      </c>
      <c r="H1520">
        <f t="shared" si="186"/>
        <v>1.7801573760888706E-5</v>
      </c>
      <c r="I1520">
        <f t="shared" si="190"/>
        <v>2.0050057899851125E-5</v>
      </c>
      <c r="J1520">
        <f t="shared" si="191"/>
        <v>5.1704362033715139E-2</v>
      </c>
    </row>
    <row r="1521" spans="3:10">
      <c r="C1521">
        <f t="shared" si="184"/>
        <v>108.41249999999836</v>
      </c>
      <c r="D1521">
        <f t="shared" si="187"/>
        <v>4.8559851790254308E-2</v>
      </c>
      <c r="E1521">
        <f t="shared" si="188"/>
        <v>-2.1655899490779004E-3</v>
      </c>
      <c r="F1521">
        <f t="shared" si="189"/>
        <v>-6.0712473970545217E-4</v>
      </c>
      <c r="G1521">
        <f t="shared" si="185"/>
        <v>2.3448899137736116E-6</v>
      </c>
      <c r="H1521">
        <f t="shared" si="186"/>
        <v>1.7685444044185984E-5</v>
      </c>
      <c r="I1521">
        <f t="shared" si="190"/>
        <v>2.0030333957959597E-5</v>
      </c>
      <c r="J1521">
        <f t="shared" si="191"/>
        <v>5.1678924083175461E-2</v>
      </c>
    </row>
    <row r="1522" spans="3:10">
      <c r="C1522">
        <f t="shared" si="184"/>
        <v>108.48599999999836</v>
      </c>
      <c r="D1522">
        <f t="shared" si="187"/>
        <v>4.8397401089372009E-2</v>
      </c>
      <c r="E1522">
        <f t="shared" si="188"/>
        <v>-2.2102136174462512E-3</v>
      </c>
      <c r="F1522">
        <f t="shared" si="189"/>
        <v>-6.0218905376359009E-4</v>
      </c>
      <c r="G1522">
        <f t="shared" si="185"/>
        <v>2.4425221173724217E-6</v>
      </c>
      <c r="H1522">
        <f t="shared" si="186"/>
        <v>1.7567313241541602E-5</v>
      </c>
      <c r="I1522">
        <f t="shared" si="190"/>
        <v>2.0009835358914025E-5</v>
      </c>
      <c r="J1522">
        <f t="shared" si="191"/>
        <v>5.165247378253246E-2</v>
      </c>
    </row>
    <row r="1523" spans="3:10">
      <c r="C1523">
        <f t="shared" si="184"/>
        <v>108.55949999999835</v>
      </c>
      <c r="D1523">
        <f t="shared" si="187"/>
        <v>4.8231697212674014E-2</v>
      </c>
      <c r="E1523">
        <f t="shared" si="188"/>
        <v>-2.254474512897875E-3</v>
      </c>
      <c r="F1523">
        <f t="shared" si="189"/>
        <v>-5.972248854678292E-4</v>
      </c>
      <c r="G1523">
        <f t="shared" si="185"/>
        <v>2.5413276646530553E-6</v>
      </c>
      <c r="H1523">
        <f t="shared" si="186"/>
        <v>1.7447224620112997E-5</v>
      </c>
      <c r="I1523">
        <f t="shared" si="190"/>
        <v>1.9988552284766052E-5</v>
      </c>
      <c r="J1523">
        <f t="shared" si="191"/>
        <v>5.1624996897195782E-2</v>
      </c>
    </row>
    <row r="1524" spans="3:10">
      <c r="C1524">
        <f t="shared" si="184"/>
        <v>108.63299999999835</v>
      </c>
      <c r="D1524">
        <f t="shared" si="187"/>
        <v>4.8062766977838504E-2</v>
      </c>
      <c r="E1524">
        <f t="shared" si="188"/>
        <v>-2.2983705419797607E-3</v>
      </c>
      <c r="F1524">
        <f t="shared" si="189"/>
        <v>-5.9223275431671103E-4</v>
      </c>
      <c r="G1524">
        <f t="shared" si="185"/>
        <v>2.6412535741201694E-6</v>
      </c>
      <c r="H1524">
        <f t="shared" si="186"/>
        <v>1.7325221771745022E-5</v>
      </c>
      <c r="I1524">
        <f t="shared" si="190"/>
        <v>1.9966475345865193E-5</v>
      </c>
      <c r="J1524">
        <f t="shared" si="191"/>
        <v>5.1596479654934073E-2</v>
      </c>
    </row>
    <row r="1525" spans="3:10">
      <c r="C1525">
        <f t="shared" si="184"/>
        <v>108.70649999999834</v>
      </c>
      <c r="D1525">
        <f t="shared" si="187"/>
        <v>4.7890637353605985E-2</v>
      </c>
      <c r="E1525">
        <f t="shared" si="188"/>
        <v>-2.3418996494220389E-3</v>
      </c>
      <c r="F1525">
        <f t="shared" si="189"/>
        <v>-5.8721317993645555E-4</v>
      </c>
      <c r="G1525">
        <f t="shared" si="185"/>
        <v>2.7422469839815342E-6</v>
      </c>
      <c r="H1525">
        <f t="shared" si="186"/>
        <v>1.7201348596009508E-5</v>
      </c>
      <c r="I1525">
        <f t="shared" si="190"/>
        <v>1.9943595579991041E-5</v>
      </c>
      <c r="J1525">
        <f t="shared" si="191"/>
        <v>5.1566908743225427E-2</v>
      </c>
    </row>
    <row r="1526" spans="3:10">
      <c r="C1526">
        <f t="shared" ref="C1526:C1589" si="192">C1525+delta_t</f>
        <v>108.77999999999834</v>
      </c>
      <c r="D1526">
        <f t="shared" si="187"/>
        <v>4.7715335456972152E-2</v>
      </c>
      <c r="E1526">
        <f t="shared" si="188"/>
        <v>-2.3850598181473686E-3</v>
      </c>
      <c r="F1526">
        <f t="shared" si="189"/>
        <v>-5.8216668203832963E-4</v>
      </c>
      <c r="G1526">
        <f t="shared" ref="G1526:G1589" si="193">0.5*m*(E1526)^2</f>
        <v>2.8442551680705795E-6</v>
      </c>
      <c r="H1526">
        <f t="shared" ref="H1526:H1589" si="194">0.5*k*(D1526)^2</f>
        <v>1.7075649283285379E-5</v>
      </c>
      <c r="I1526">
        <f t="shared" si="190"/>
        <v>1.9919904451355959E-5</v>
      </c>
      <c r="J1526">
        <f t="shared" si="191"/>
        <v>5.1536271306535118E-2</v>
      </c>
    </row>
    <row r="1527" spans="3:10">
      <c r="C1527">
        <f t="shared" si="192"/>
        <v>108.85349999999833</v>
      </c>
      <c r="D1527">
        <f t="shared" ref="D1527:D1590" si="195">D1526+delta_t*E1527</f>
        <v>4.7536888550380282E-2</v>
      </c>
      <c r="E1527">
        <f t="shared" ref="E1527:E1590" si="196">E1526+delta_t*F1526</f>
        <v>-2.4278490692771857E-3</v>
      </c>
      <c r="F1527">
        <f t="shared" ref="F1527:F1590" si="197">-(k/m)*D1527-(b/m)*E1527 + (F_0/m)*COS(omega*C1527)</f>
        <v>-5.7709378037618185E-4</v>
      </c>
      <c r="G1527">
        <f t="shared" si="193"/>
        <v>2.9472255515950482E-6</v>
      </c>
      <c r="H1527">
        <f t="shared" si="194"/>
        <v>1.6948168297884568E-5</v>
      </c>
      <c r="I1527">
        <f t="shared" ref="I1527:I1590" si="198">G1527+H1527</f>
        <v>1.9895393849479616E-5</v>
      </c>
      <c r="J1527">
        <f t="shared" si="191"/>
        <v>5.1504554943525294E-2</v>
      </c>
    </row>
    <row r="1528" spans="3:10">
      <c r="C1528">
        <f t="shared" si="192"/>
        <v>108.92699999999833</v>
      </c>
      <c r="D1528">
        <f t="shared" si="195"/>
        <v>4.735532403891337E-2</v>
      </c>
      <c r="E1528">
        <f t="shared" si="196"/>
        <v>-2.4702654621348349E-3</v>
      </c>
      <c r="F1528">
        <f t="shared" si="197"/>
        <v>-5.7199499470414982E-4</v>
      </c>
      <c r="G1528">
        <f t="shared" si="193"/>
        <v>3.0511057267081146E-6</v>
      </c>
      <c r="H1528">
        <f t="shared" si="194"/>
        <v>1.6818950361228648E-5</v>
      </c>
      <c r="I1528">
        <f t="shared" si="198"/>
        <v>1.9870056087936763E-5</v>
      </c>
      <c r="J1528">
        <f t="shared" si="191"/>
        <v>5.1471747704200814E-2</v>
      </c>
    </row>
    <row r="1529" spans="3:10">
      <c r="C1529">
        <f t="shared" si="192"/>
        <v>109.00049999999833</v>
      </c>
      <c r="D1529">
        <f t="shared" si="195"/>
        <v>4.7170669467486319E-2</v>
      </c>
      <c r="E1529">
        <f t="shared" si="196"/>
        <v>-2.5123070942455897E-3</v>
      </c>
      <c r="F1529">
        <f t="shared" si="197"/>
        <v>-5.6687084473454178E-4</v>
      </c>
      <c r="G1529">
        <f t="shared" si="193"/>
        <v>3.1558434678983591E-6</v>
      </c>
      <c r="H1529">
        <f t="shared" si="194"/>
        <v>1.6688040435081343E-5</v>
      </c>
      <c r="I1529">
        <f t="shared" si="198"/>
        <v>1.9843883902979702E-5</v>
      </c>
      <c r="J1529">
        <f t="shared" si="191"/>
        <v>5.1437838086995459E-2</v>
      </c>
    </row>
    <row r="1530" spans="3:10">
      <c r="C1530">
        <f t="shared" si="192"/>
        <v>109.07399999999832</v>
      </c>
      <c r="D1530">
        <f t="shared" si="195"/>
        <v>4.6982952518038301E-2</v>
      </c>
      <c r="E1530">
        <f t="shared" si="196"/>
        <v>-2.5539721013335785E-3</v>
      </c>
      <c r="F1530">
        <f t="shared" si="197"/>
        <v>-5.6172185009589412E-4</v>
      </c>
      <c r="G1530">
        <f t="shared" si="193"/>
        <v>3.2613867471951273E-6</v>
      </c>
      <c r="H1530">
        <f t="shared" si="194"/>
        <v>1.6555483704841812E-5</v>
      </c>
      <c r="I1530">
        <f t="shared" si="198"/>
        <v>1.9816870452036938E-5</v>
      </c>
      <c r="J1530">
        <f t="shared" si="191"/>
        <v>5.1402815035802518E-2</v>
      </c>
    </row>
    <row r="1531" spans="3:10">
      <c r="C1531">
        <f t="shared" si="192"/>
        <v>109.14749999999832</v>
      </c>
      <c r="D1531">
        <f t="shared" si="195"/>
        <v>4.6792201006725605E-2</v>
      </c>
      <c r="E1531">
        <f t="shared" si="196"/>
        <v>-2.5952586573156269E-3</v>
      </c>
      <c r="F1531">
        <f t="shared" si="197"/>
        <v>-5.5654853029120897E-4</v>
      </c>
      <c r="G1531">
        <f t="shared" si="193"/>
        <v>3.3676837491858553E-6</v>
      </c>
      <c r="H1531">
        <f t="shared" si="194"/>
        <v>1.6421325562903592E-5</v>
      </c>
      <c r="I1531">
        <f t="shared" si="198"/>
        <v>1.9789009312089446E-5</v>
      </c>
      <c r="J1531">
        <f t="shared" si="191"/>
        <v>5.1366667936953624E-2</v>
      </c>
    </row>
    <row r="1532" spans="3:10">
      <c r="C1532">
        <f t="shared" si="192"/>
        <v>109.22099999999831</v>
      </c>
      <c r="D1532">
        <f t="shared" si="195"/>
        <v>4.6598442881115143E-2</v>
      </c>
      <c r="E1532">
        <f t="shared" si="196"/>
        <v>-2.6361649742920306E-3</v>
      </c>
      <c r="F1532">
        <f t="shared" si="197"/>
        <v>-5.5135140465637335E-4</v>
      </c>
      <c r="G1532">
        <f t="shared" si="193"/>
        <v>3.4746828858420511E-6</v>
      </c>
      <c r="H1532">
        <f t="shared" si="194"/>
        <v>1.6285611592084127E-5</v>
      </c>
      <c r="I1532">
        <f t="shared" si="198"/>
        <v>1.9760294477926179E-5</v>
      </c>
      <c r="J1532">
        <f t="shared" si="191"/>
        <v>5.1329386616149594E-2</v>
      </c>
    </row>
    <row r="1533" spans="3:10">
      <c r="C1533">
        <f t="shared" si="192"/>
        <v>109.29449999999831</v>
      </c>
      <c r="D1533">
        <f t="shared" si="195"/>
        <v>4.6401706217378873E-2</v>
      </c>
      <c r="E1533">
        <f t="shared" si="196"/>
        <v>-2.676689302534274E-3</v>
      </c>
      <c r="F1533">
        <f t="shared" si="197"/>
        <v>-5.4613099231876376E-4</v>
      </c>
      <c r="G1533">
        <f t="shared" si="193"/>
        <v>3.5823328111507093E-6</v>
      </c>
      <c r="H1533">
        <f t="shared" si="194"/>
        <v>1.6148387549129529E-5</v>
      </c>
      <c r="I1533">
        <f t="shared" si="198"/>
        <v>1.9730720360280238E-5</v>
      </c>
      <c r="J1533">
        <f t="shared" si="191"/>
        <v>5.1290961335346712E-2</v>
      </c>
    </row>
    <row r="1534" spans="3:10">
      <c r="C1534">
        <f t="shared" si="192"/>
        <v>109.3679999999983</v>
      </c>
      <c r="D1534">
        <f t="shared" si="195"/>
        <v>4.620201921748935E-2</v>
      </c>
      <c r="E1534">
        <f t="shared" si="196"/>
        <v>-2.7168299304697031E-3</v>
      </c>
      <c r="F1534">
        <f t="shared" si="197"/>
        <v>-5.4088781215603675E-4</v>
      </c>
      <c r="G1534">
        <f t="shared" si="193"/>
        <v>3.690582435548006E-6</v>
      </c>
      <c r="H1534">
        <f t="shared" si="194"/>
        <v>1.6009699348299413E-5</v>
      </c>
      <c r="I1534">
        <f t="shared" si="198"/>
        <v>1.970028178384742E-5</v>
      </c>
      <c r="J1534">
        <f t="shared" si="191"/>
        <v>5.1251382789602104E-2</v>
      </c>
    </row>
    <row r="1535" spans="3:10">
      <c r="C1535">
        <f t="shared" si="192"/>
        <v>109.4414999999983</v>
      </c>
      <c r="D1535">
        <f t="shared" si="195"/>
        <v>4.5999410206416604E-2</v>
      </c>
      <c r="E1535">
        <f t="shared" si="196"/>
        <v>-2.7565851846631717E-3</v>
      </c>
      <c r="F1535">
        <f t="shared" si="197"/>
        <v>-5.3562238275511138E-4</v>
      </c>
      <c r="G1535">
        <f t="shared" si="193"/>
        <v>3.799380940152246E-6</v>
      </c>
      <c r="H1535">
        <f t="shared" si="194"/>
        <v>1.5869593045036381E-5</v>
      </c>
      <c r="I1535">
        <f t="shared" si="198"/>
        <v>1.9668973985188626E-5</v>
      </c>
      <c r="J1535">
        <f t="shared" si="191"/>
        <v>5.1210642103881272E-2</v>
      </c>
    </row>
    <row r="1536" spans="3:10">
      <c r="C1536">
        <f t="shared" si="192"/>
        <v>109.5149999999983</v>
      </c>
      <c r="D1536">
        <f t="shared" si="195"/>
        <v>4.579390762932662E-2</v>
      </c>
      <c r="E1536">
        <f t="shared" si="196"/>
        <v>-2.7959534297956725E-3</v>
      </c>
      <c r="F1536">
        <f t="shared" si="197"/>
        <v>-5.3033522237134166E-4</v>
      </c>
      <c r="G1536">
        <f t="shared" si="193"/>
        <v>3.9086777907930918E-6</v>
      </c>
      <c r="H1536">
        <f t="shared" si="194"/>
        <v>1.5728114819724738E-5</v>
      </c>
      <c r="I1536">
        <f t="shared" si="198"/>
        <v>1.9636792610517831E-5</v>
      </c>
      <c r="J1536">
        <f t="shared" si="191"/>
        <v>5.116873082983113E-2</v>
      </c>
    </row>
    <row r="1537" spans="3:10">
      <c r="C1537">
        <f t="shared" si="192"/>
        <v>109.58849999999829</v>
      </c>
      <c r="D1537">
        <f t="shared" si="195"/>
        <v>4.5585540048781584E-2</v>
      </c>
      <c r="E1537">
        <f t="shared" si="196"/>
        <v>-2.8349330686399661E-3</v>
      </c>
      <c r="F1537">
        <f t="shared" si="197"/>
        <v>-5.250268488878856E-4</v>
      </c>
      <c r="G1537">
        <f t="shared" si="193"/>
        <v>4.0184227518342076E-6</v>
      </c>
      <c r="H1537">
        <f t="shared" si="194"/>
        <v>1.5585310961543022E-5</v>
      </c>
      <c r="I1537">
        <f t="shared" si="198"/>
        <v>1.960373371337723E-5</v>
      </c>
      <c r="J1537">
        <f t="shared" si="191"/>
        <v>5.1125640942521498E-2</v>
      </c>
    </row>
    <row r="1538" spans="3:10">
      <c r="C1538">
        <f t="shared" si="192"/>
        <v>109.66199999999829</v>
      </c>
      <c r="D1538">
        <f t="shared" si="195"/>
        <v>4.537433614194214E-2</v>
      </c>
      <c r="E1538">
        <f t="shared" si="196"/>
        <v>-2.8735225420332255E-3</v>
      </c>
      <c r="F1538">
        <f t="shared" si="197"/>
        <v>-5.1969777977527143E-4</v>
      </c>
      <c r="G1538">
        <f t="shared" si="193"/>
        <v>4.1285658997865453E-6</v>
      </c>
      <c r="H1538">
        <f t="shared" si="194"/>
        <v>1.5441227852414677E-5</v>
      </c>
      <c r="I1538">
        <f t="shared" si="198"/>
        <v>1.9569793752201223E-5</v>
      </c>
      <c r="J1538">
        <f t="shared" si="191"/>
        <v>5.1081364837157882E-2</v>
      </c>
    </row>
    <row r="1539" spans="3:10">
      <c r="C1539">
        <f t="shared" si="192"/>
        <v>109.73549999999828</v>
      </c>
      <c r="D1539">
        <f t="shared" si="195"/>
        <v>4.5160324697771904E-2</v>
      </c>
      <c r="E1539">
        <f t="shared" si="196"/>
        <v>-2.9117203288467081E-3</v>
      </c>
      <c r="F1539">
        <f t="shared" si="197"/>
        <v>-5.1434853205116287E-4</v>
      </c>
      <c r="G1539">
        <f t="shared" si="193"/>
        <v>4.2390576367095907E-6</v>
      </c>
      <c r="H1539">
        <f t="shared" si="194"/>
        <v>1.5295911951061401E-5</v>
      </c>
      <c r="I1539">
        <f t="shared" si="198"/>
        <v>1.9534969587770992E-5</v>
      </c>
      <c r="J1539">
        <f t="shared" si="191"/>
        <v>5.10358953257685E-2</v>
      </c>
    </row>
    <row r="1540" spans="3:10">
      <c r="C1540">
        <f t="shared" si="192"/>
        <v>109.80899999999828</v>
      </c>
      <c r="D1540">
        <f t="shared" si="195"/>
        <v>4.4943534614244399E-2</v>
      </c>
      <c r="E1540">
        <f t="shared" si="196"/>
        <v>-2.9495249459524685E-3</v>
      </c>
      <c r="F1540">
        <f t="shared" si="197"/>
        <v>-5.0897962224032774E-4</v>
      </c>
      <c r="G1540">
        <f t="shared" si="193"/>
        <v>4.349848703397956E-6</v>
      </c>
      <c r="H1540">
        <f t="shared" si="194"/>
        <v>1.5149409777163382E-5</v>
      </c>
      <c r="I1540">
        <f t="shared" si="198"/>
        <v>1.9499258480561337E-5</v>
      </c>
      <c r="J1540">
        <f t="shared" si="191"/>
        <v>5.0989225633868103E-2</v>
      </c>
    </row>
    <row r="1541" spans="3:10">
      <c r="C1541">
        <f t="shared" si="192"/>
        <v>109.88249999999827</v>
      </c>
      <c r="D1541">
        <f t="shared" si="195"/>
        <v>4.4723994895552642E-2</v>
      </c>
      <c r="E1541">
        <f t="shared" si="196"/>
        <v>-2.9869349481871327E-3</v>
      </c>
      <c r="F1541">
        <f t="shared" si="197"/>
        <v>-5.0359156633481017E-4</v>
      </c>
      <c r="G1541">
        <f t="shared" si="193"/>
        <v>4.4608901923508342E-6</v>
      </c>
      <c r="H1541">
        <f t="shared" si="194"/>
        <v>1.500176789563064E-5</v>
      </c>
      <c r="I1541">
        <f t="shared" si="198"/>
        <v>1.9462658087981472E-5</v>
      </c>
      <c r="J1541">
        <f t="shared" si="191"/>
        <v>5.0941349397101071E-2</v>
      </c>
    </row>
    <row r="1542" spans="3:10">
      <c r="C1542">
        <f t="shared" si="192"/>
        <v>109.95599999999827</v>
      </c>
      <c r="D1542">
        <f t="shared" si="195"/>
        <v>4.4501734649321653E-2</v>
      </c>
      <c r="E1542">
        <f t="shared" si="196"/>
        <v>-3.0239489283127412E-3</v>
      </c>
      <c r="F1542">
        <f t="shared" si="197"/>
        <v>-4.9818487975431132E-4</v>
      </c>
      <c r="G1542">
        <f t="shared" si="193"/>
        <v>4.5721335605218879E-6</v>
      </c>
      <c r="H1542">
        <f t="shared" si="194"/>
        <v>1.4853032900989765E-5</v>
      </c>
      <c r="I1542">
        <f t="shared" si="198"/>
        <v>1.9425166461511653E-5</v>
      </c>
      <c r="J1542">
        <f t="shared" si="191"/>
        <v>5.0892260657866444E-2</v>
      </c>
    </row>
    <row r="1543" spans="3:10">
      <c r="C1543">
        <f t="shared" si="192"/>
        <v>110.02949999999827</v>
      </c>
      <c r="D1543">
        <f t="shared" si="195"/>
        <v>4.4276783083824017E-2</v>
      </c>
      <c r="E1543">
        <f t="shared" si="196"/>
        <v>-3.060565516974683E-3</v>
      </c>
      <c r="F1543">
        <f t="shared" si="197"/>
        <v>-4.9276007730677802E-4</v>
      </c>
      <c r="G1543">
        <f t="shared" si="193"/>
        <v>4.6835306418472547E-6</v>
      </c>
      <c r="H1543">
        <f t="shared" si="194"/>
        <v>1.4703251401890035E-5</v>
      </c>
      <c r="I1543">
        <f t="shared" si="198"/>
        <v>1.9386782043737291E-5</v>
      </c>
      <c r="J1543">
        <f t="shared" si="191"/>
        <v>5.0841953861926921E-2</v>
      </c>
    </row>
    <row r="1544" spans="3:10">
      <c r="C1544">
        <f t="shared" si="192"/>
        <v>110.10299999999826</v>
      </c>
      <c r="D1544">
        <f t="shared" si="195"/>
        <v>4.404916950519875E-2</v>
      </c>
      <c r="E1544">
        <f t="shared" si="196"/>
        <v>-3.096783382656731E-3</v>
      </c>
      <c r="F1544">
        <f t="shared" si="197"/>
        <v>-4.8731767314920426E-4</v>
      </c>
      <c r="G1544">
        <f t="shared" si="193"/>
        <v>4.7950336595494331E-6</v>
      </c>
      <c r="H1544">
        <f t="shared" si="194"/>
        <v>1.4552470005732985E-5</v>
      </c>
      <c r="I1544">
        <f t="shared" si="198"/>
        <v>1.9347503665282417E-5</v>
      </c>
      <c r="J1544">
        <f t="shared" si="191"/>
        <v>5.0790423855004291E-2</v>
      </c>
    </row>
    <row r="1545" spans="3:10">
      <c r="C1545">
        <f t="shared" si="192"/>
        <v>110.17649999999826</v>
      </c>
      <c r="D1545">
        <f t="shared" si="195"/>
        <v>4.3818923314673713E-2</v>
      </c>
      <c r="E1545">
        <f t="shared" si="196"/>
        <v>-3.1326012316331975E-3</v>
      </c>
      <c r="F1545">
        <f t="shared" si="197"/>
        <v>-4.8185818074864657E-4</v>
      </c>
      <c r="G1545">
        <f t="shared" si="193"/>
        <v>4.9065952382149131E-6</v>
      </c>
      <c r="H1545">
        <f t="shared" si="194"/>
        <v>1.4400735303429416E-5</v>
      </c>
      <c r="I1545">
        <f t="shared" si="198"/>
        <v>1.9307330541644328E-5</v>
      </c>
      <c r="J1545">
        <f t="shared" si="191"/>
        <v>5.073766587936334E-2</v>
      </c>
    </row>
    <row r="1546" spans="3:10">
      <c r="C1546">
        <f t="shared" si="192"/>
        <v>110.24999999999825</v>
      </c>
      <c r="D1546">
        <f t="shared" si="195"/>
        <v>4.3586074005791724E-2</v>
      </c>
      <c r="E1546">
        <f t="shared" si="196"/>
        <v>-3.1680178079182232E-3</v>
      </c>
      <c r="F1546">
        <f t="shared" si="197"/>
        <v>-4.763821128434553E-4</v>
      </c>
      <c r="G1546">
        <f t="shared" si="193"/>
        <v>5.0181684156434917E-6</v>
      </c>
      <c r="H1546">
        <f t="shared" si="194"/>
        <v>1.4248093854287646E-5</v>
      </c>
      <c r="I1546">
        <f t="shared" si="198"/>
        <v>1.9266262269931136E-5</v>
      </c>
      <c r="J1546">
        <f t="shared" si="191"/>
        <v>5.068367557038609E-2</v>
      </c>
    </row>
    <row r="1547" spans="3:10">
      <c r="C1547">
        <f t="shared" si="192"/>
        <v>110.32349999999825</v>
      </c>
      <c r="D1547">
        <f t="shared" si="195"/>
        <v>4.3350651161640628E-2</v>
      </c>
      <c r="E1547">
        <f t="shared" si="196"/>
        <v>-3.2030318932122171E-3</v>
      </c>
      <c r="F1547">
        <f t="shared" si="197"/>
        <v>-4.7088998140472522E-4</v>
      </c>
      <c r="G1547">
        <f t="shared" si="193"/>
        <v>5.1297066544673199E-6</v>
      </c>
      <c r="H1547">
        <f t="shared" si="194"/>
        <v>1.4094592171036905E-5</v>
      </c>
      <c r="I1547">
        <f t="shared" si="198"/>
        <v>1.9224298825504225E-5</v>
      </c>
      <c r="J1547">
        <f t="shared" si="191"/>
        <v>5.0628448953138623E-2</v>
      </c>
    </row>
    <row r="1548" spans="3:10">
      <c r="C1548">
        <f t="shared" si="192"/>
        <v>110.39699999999824</v>
      </c>
      <c r="D1548">
        <f t="shared" si="195"/>
        <v>4.3112684452087484E-2</v>
      </c>
      <c r="E1548">
        <f t="shared" si="196"/>
        <v>-3.2376423068454646E-3</v>
      </c>
      <c r="F1548">
        <f t="shared" si="197"/>
        <v>-4.6538229759796621E-4</v>
      </c>
      <c r="G1548">
        <f t="shared" si="193"/>
        <v>5.2411638535378108E-6</v>
      </c>
      <c r="H1548">
        <f t="shared" si="194"/>
        <v>1.3940276704989493E-5</v>
      </c>
      <c r="I1548">
        <f t="shared" si="198"/>
        <v>1.9181440558527303E-5</v>
      </c>
      <c r="J1548">
        <f t="shared" si="191"/>
        <v>5.0571982438931941E-2</v>
      </c>
    </row>
    <row r="1549" spans="3:10">
      <c r="C1549">
        <f t="shared" si="192"/>
        <v>110.47049999999824</v>
      </c>
      <c r="D1549">
        <f t="shared" si="195"/>
        <v>4.2872203631017146E-2</v>
      </c>
      <c r="E1549">
        <f t="shared" si="196"/>
        <v>-3.2718479057189153E-3</v>
      </c>
      <c r="F1549">
        <f t="shared" si="197"/>
        <v>-4.5985957174499793E-4</v>
      </c>
      <c r="G1549">
        <f t="shared" si="193"/>
        <v>5.3524943590786262E-6</v>
      </c>
      <c r="H1549">
        <f t="shared" si="194"/>
        <v>1.3785193831345498E-5</v>
      </c>
      <c r="I1549">
        <f t="shared" si="198"/>
        <v>1.9137688190424125E-5</v>
      </c>
      <c r="J1549">
        <f t="shared" si="191"/>
        <v>5.0514272821878932E-2</v>
      </c>
    </row>
    <row r="1550" spans="3:10">
      <c r="C1550">
        <f t="shared" si="192"/>
        <v>110.54399999999823</v>
      </c>
      <c r="D1550">
        <f t="shared" si="195"/>
        <v>4.2629238533575343E-2</v>
      </c>
      <c r="E1550">
        <f t="shared" si="196"/>
        <v>-3.3056475842421725E-3</v>
      </c>
      <c r="F1550">
        <f t="shared" si="197"/>
        <v>-4.5432231328606842E-4</v>
      </c>
      <c r="G1550">
        <f t="shared" si="193"/>
        <v>5.4636529756030554E-6</v>
      </c>
      <c r="H1550">
        <f t="shared" si="194"/>
        <v>1.3629389834643486E-5</v>
      </c>
      <c r="I1550">
        <f t="shared" si="198"/>
        <v>1.909304281024654E-5</v>
      </c>
      <c r="J1550">
        <f t="shared" si="191"/>
        <v>5.0455317275448837E-2</v>
      </c>
    </row>
    <row r="1551" spans="3:10">
      <c r="C1551">
        <f t="shared" si="192"/>
        <v>110.61749999999823</v>
      </c>
      <c r="D1551">
        <f t="shared" si="195"/>
        <v>4.2383819073416595E-2</v>
      </c>
      <c r="E1551">
        <f t="shared" si="196"/>
        <v>-3.3390402742686986E-3</v>
      </c>
      <c r="F1551">
        <f t="shared" si="197"/>
        <v>-4.487710307422018E-4</v>
      </c>
      <c r="G1551">
        <f t="shared" si="193"/>
        <v>5.5745949765941931E-6</v>
      </c>
      <c r="H1551">
        <f t="shared" si="194"/>
        <v>1.3472910894360842E-5</v>
      </c>
      <c r="I1551">
        <f t="shared" si="198"/>
        <v>1.9047505870955035E-5</v>
      </c>
      <c r="J1551">
        <f t="shared" si="191"/>
        <v>5.039511334902097E-2</v>
      </c>
    </row>
    <row r="1552" spans="3:10">
      <c r="C1552">
        <f t="shared" si="192"/>
        <v>110.69099999999823</v>
      </c>
      <c r="D1552">
        <f t="shared" si="195"/>
        <v>4.2135975239957019E-2</v>
      </c>
      <c r="E1552">
        <f t="shared" si="196"/>
        <v>-3.3720249450282505E-3</v>
      </c>
      <c r="F1552">
        <f t="shared" si="197"/>
        <v>-4.4320623167777318E-4</v>
      </c>
      <c r="G1552">
        <f t="shared" si="193"/>
        <v>5.6852761149463882E-6</v>
      </c>
      <c r="H1552">
        <f t="shared" si="194"/>
        <v>1.3315803070667031E-5</v>
      </c>
      <c r="I1552">
        <f t="shared" si="198"/>
        <v>1.9001079185613419E-5</v>
      </c>
      <c r="J1552">
        <f t="shared" si="191"/>
        <v>5.0333658964439053E-2</v>
      </c>
    </row>
    <row r="1553" spans="3:10">
      <c r="C1553">
        <f t="shared" si="192"/>
        <v>110.76449999999822</v>
      </c>
      <c r="D1553">
        <f t="shared" si="195"/>
        <v>4.1885737095632362E-2</v>
      </c>
      <c r="E1553">
        <f t="shared" si="196"/>
        <v>-3.4046006030565667E-3</v>
      </c>
      <c r="F1553">
        <f t="shared" si="197"/>
        <v>-4.3762842266331767E-4</v>
      </c>
      <c r="G1553">
        <f t="shared" si="193"/>
        <v>5.7956526331665689E-6</v>
      </c>
      <c r="H1553">
        <f t="shared" si="194"/>
        <v>1.3158112290333246E-5</v>
      </c>
      <c r="I1553">
        <f t="shared" si="198"/>
        <v>1.8953764923499815E-5</v>
      </c>
      <c r="J1553">
        <f t="shared" si="191"/>
        <v>5.0270952412567661E-2</v>
      </c>
    </row>
    <row r="1554" spans="3:10">
      <c r="C1554">
        <f t="shared" si="192"/>
        <v>110.83799999999822</v>
      </c>
      <c r="D1554">
        <f t="shared" si="195"/>
        <v>4.163313477316137E-2</v>
      </c>
      <c r="E1554">
        <f t="shared" si="196"/>
        <v>-3.4367662921223206E-3</v>
      </c>
      <c r="F1554">
        <f t="shared" si="197"/>
        <v>-4.3203810923857059E-4</v>
      </c>
      <c r="G1554">
        <f t="shared" si="193"/>
        <v>5.9056812733341022E-6</v>
      </c>
      <c r="H1554">
        <f t="shared" si="194"/>
        <v>1.2999884332801637E-5</v>
      </c>
      <c r="I1554">
        <f t="shared" si="198"/>
        <v>1.8905565606135739E-5</v>
      </c>
      <c r="J1554">
        <f t="shared" si="191"/>
        <v>5.0206992349852014E-2</v>
      </c>
    </row>
    <row r="1555" spans="3:10">
      <c r="C1555">
        <f t="shared" si="192"/>
        <v>110.91149999999821</v>
      </c>
      <c r="D1555">
        <f t="shared" si="195"/>
        <v>4.1378198472814744E-2</v>
      </c>
      <c r="E1555">
        <f t="shared" si="196"/>
        <v>-3.4685210931513556E-3</v>
      </c>
      <c r="F1555">
        <f t="shared" si="197"/>
        <v>-4.2643579587574516E-4</v>
      </c>
      <c r="G1555">
        <f t="shared" si="193"/>
        <v>6.0153192868179371E-6</v>
      </c>
      <c r="H1555">
        <f t="shared" si="194"/>
        <v>1.2841164816417363E-5</v>
      </c>
      <c r="I1555">
        <f t="shared" si="198"/>
        <v>1.8856484103235299E-5</v>
      </c>
      <c r="J1555">
        <f t="shared" si="191"/>
        <v>5.0141777794882512E-2</v>
      </c>
    </row>
    <row r="1556" spans="3:10">
      <c r="C1556">
        <f t="shared" si="192"/>
        <v>110.98499999999821</v>
      </c>
      <c r="D1556">
        <f t="shared" si="195"/>
        <v>4.1120958459689848E-2</v>
      </c>
      <c r="E1556">
        <f t="shared" si="196"/>
        <v>-3.4998641241482231E-3</v>
      </c>
      <c r="F1556">
        <f t="shared" si="197"/>
        <v>-4.2082198594304719E-4</v>
      </c>
      <c r="G1556">
        <f t="shared" si="193"/>
        <v>6.1245244437499039E-6</v>
      </c>
      <c r="H1556">
        <f t="shared" si="194"/>
        <v>1.2681999184826535E-5</v>
      </c>
      <c r="I1556">
        <f t="shared" si="198"/>
        <v>1.8806523628576438E-5</v>
      </c>
      <c r="J1556">
        <f t="shared" si="191"/>
        <v>5.0075308124965058E-2</v>
      </c>
    </row>
    <row r="1557" spans="3:10">
      <c r="C1557">
        <f t="shared" si="192"/>
        <v>111.0584999999982</v>
      </c>
      <c r="D1557">
        <f t="shared" si="195"/>
        <v>4.0861445060991396E-2</v>
      </c>
      <c r="E1557">
        <f t="shared" si="196"/>
        <v>-3.5307945401150372E-3</v>
      </c>
      <c r="F1557">
        <f t="shared" si="197"/>
        <v>-4.1519718166842885E-4</v>
      </c>
      <c r="G1557">
        <f t="shared" si="193"/>
        <v>6.2332550422530785E-6</v>
      </c>
      <c r="H1557">
        <f t="shared" si="194"/>
        <v>1.2522432693543135E-5</v>
      </c>
      <c r="I1557">
        <f t="shared" si="198"/>
        <v>1.8755687735796215E-5</v>
      </c>
      <c r="J1557">
        <f t="shared" si="191"/>
        <v>5.0007583072698369E-2</v>
      </c>
    </row>
    <row r="1558" spans="3:10">
      <c r="C1558">
        <f t="shared" si="192"/>
        <v>111.1319999999982</v>
      </c>
      <c r="D1558">
        <f t="shared" si="195"/>
        <v>4.059968866331827E-2</v>
      </c>
      <c r="E1558">
        <f t="shared" si="196"/>
        <v>-3.5613115329676667E-3</v>
      </c>
      <c r="F1558">
        <f t="shared" si="197"/>
        <v>-4.0956188410358474E-4</v>
      </c>
      <c r="G1558">
        <f t="shared" si="193"/>
        <v>6.3414699174242562E-6</v>
      </c>
      <c r="H1558">
        <f t="shared" si="194"/>
        <v>1.2362510396687804E-5</v>
      </c>
      <c r="I1558">
        <f t="shared" si="198"/>
        <v>1.8703980314112059E-5</v>
      </c>
      <c r="J1558">
        <f t="shared" si="191"/>
        <v>4.993860272255931E-2</v>
      </c>
    </row>
    <row r="1559" spans="3:10">
      <c r="C1559">
        <f t="shared" si="192"/>
        <v>111.2054999999982</v>
      </c>
      <c r="D1559">
        <f t="shared" si="195"/>
        <v>4.0335719709956745E-2</v>
      </c>
      <c r="E1559">
        <f t="shared" si="196"/>
        <v>-3.5914143314492802E-3</v>
      </c>
      <c r="F1559">
        <f t="shared" si="197"/>
        <v>-4.0391659308819145E-4</v>
      </c>
      <c r="G1559">
        <f t="shared" si="193"/>
        <v>6.44912845006964E-6</v>
      </c>
      <c r="H1559">
        <f t="shared" si="194"/>
        <v>1.2202277133901449E-5</v>
      </c>
      <c r="I1559">
        <f t="shared" si="198"/>
        <v>1.865140558397109E-5</v>
      </c>
      <c r="J1559">
        <f t="shared" si="191"/>
        <v>4.9868367507497298E-2</v>
      </c>
    </row>
    <row r="1560" spans="3:10">
      <c r="C1560">
        <f t="shared" si="192"/>
        <v>111.27899999999819</v>
      </c>
      <c r="D1560">
        <f t="shared" si="195"/>
        <v>4.0069568698180215E-2</v>
      </c>
      <c r="E1560">
        <f t="shared" si="196"/>
        <v>-3.6211022010412624E-3</v>
      </c>
      <c r="F1560">
        <f t="shared" si="197"/>
        <v>-3.9826180721439251E-4</v>
      </c>
      <c r="G1560">
        <f t="shared" si="193"/>
        <v>6.5561905751929374E-6</v>
      </c>
      <c r="H1560">
        <f t="shared" si="194"/>
        <v>1.2041777517436377E-5</v>
      </c>
      <c r="I1560">
        <f t="shared" si="198"/>
        <v>1.8597968092629314E-5</v>
      </c>
      <c r="J1560">
        <f t="shared" si="191"/>
        <v>4.9796878205538568E-2</v>
      </c>
    </row>
    <row r="1561" spans="3:10">
      <c r="C1561">
        <f t="shared" si="192"/>
        <v>111.35249999999819</v>
      </c>
      <c r="D1561">
        <f t="shared" si="195"/>
        <v>3.9801266176555661E-2</v>
      </c>
      <c r="E1561">
        <f t="shared" si="196"/>
        <v>-3.6503744438715203E-3</v>
      </c>
      <c r="F1561">
        <f t="shared" si="197"/>
        <v>-3.9259802379152975E-4</v>
      </c>
      <c r="G1561">
        <f t="shared" si="193"/>
        <v>6.6626167902351555E-6</v>
      </c>
      <c r="H1561">
        <f t="shared" si="194"/>
        <v>1.1881055919427751E-5</v>
      </c>
      <c r="I1561">
        <f t="shared" si="198"/>
        <v>1.8543672709662906E-5</v>
      </c>
      <c r="J1561">
        <f t="shared" si="191"/>
        <v>4.9724135936401355E-2</v>
      </c>
    </row>
    <row r="1562" spans="3:10">
      <c r="C1562">
        <f t="shared" si="192"/>
        <v>111.42599999999818</v>
      </c>
      <c r="D1562">
        <f t="shared" si="195"/>
        <v>3.9530842742257079E-2</v>
      </c>
      <c r="E1562">
        <f t="shared" si="196"/>
        <v>-3.679230398620198E-3</v>
      </c>
      <c r="F1562">
        <f t="shared" si="197"/>
        <v>-3.86925738811125E-4</v>
      </c>
      <c r="G1562">
        <f t="shared" si="193"/>
        <v>6.7683681630654707E-6</v>
      </c>
      <c r="H1562">
        <f t="shared" si="194"/>
        <v>1.1720156459347942E-5</v>
      </c>
      <c r="I1562">
        <f t="shared" si="198"/>
        <v>1.8488524622413413E-5</v>
      </c>
      <c r="J1562">
        <f t="shared" si="191"/>
        <v>4.9650142158122655E-2</v>
      </c>
    </row>
    <row r="1563" spans="3:10">
      <c r="C1563">
        <f t="shared" si="192"/>
        <v>111.49949999999818</v>
      </c>
      <c r="D1563">
        <f t="shared" si="195"/>
        <v>3.9258329038386004E-2</v>
      </c>
      <c r="E1563">
        <f t="shared" si="196"/>
        <v>-3.7076694404228156E-3</v>
      </c>
      <c r="F1563">
        <f t="shared" si="197"/>
        <v>-3.812454469121123E-4</v>
      </c>
      <c r="G1563">
        <f t="shared" si="193"/>
        <v>6.8734063397226177E-6</v>
      </c>
      <c r="H1563">
        <f t="shared" si="194"/>
        <v>1.1559122991646362E-5</v>
      </c>
      <c r="I1563">
        <f t="shared" si="198"/>
        <v>1.8432529331368978E-5</v>
      </c>
      <c r="J1563">
        <f t="shared" si="191"/>
        <v>4.9574898663697381E-2</v>
      </c>
    </row>
    <row r="1564" spans="3:10">
      <c r="C1564">
        <f t="shared" si="192"/>
        <v>111.57299999999817</v>
      </c>
      <c r="D1564">
        <f t="shared" si="195"/>
        <v>3.8983755751299344E-2</v>
      </c>
      <c r="E1564">
        <f t="shared" si="196"/>
        <v>-3.7356909807708559E-3</v>
      </c>
      <c r="F1564">
        <f t="shared" si="197"/>
        <v>-3.7555764134632218E-4</v>
      </c>
      <c r="G1564">
        <f t="shared" si="193"/>
        <v>6.9776935519063593E-6</v>
      </c>
      <c r="H1564">
        <f t="shared" si="194"/>
        <v>1.1397999093577234E-5</v>
      </c>
      <c r="I1564">
        <f t="shared" si="198"/>
        <v>1.8375692645483594E-5</v>
      </c>
      <c r="J1564">
        <f t="shared" si="191"/>
        <v>4.9498407577730677E-2</v>
      </c>
    </row>
    <row r="1565" spans="3:10">
      <c r="C1565">
        <f t="shared" si="192"/>
        <v>111.64649999999817</v>
      </c>
      <c r="D1565">
        <f t="shared" si="195"/>
        <v>3.8707153607944723E-2</v>
      </c>
      <c r="E1565">
        <f t="shared" si="196"/>
        <v>-3.7632944674098104E-3</v>
      </c>
      <c r="F1565">
        <f t="shared" si="197"/>
        <v>-3.6986281394422147E-4</v>
      </c>
      <c r="G1565">
        <f t="shared" si="193"/>
        <v>7.0811926242186442E-6</v>
      </c>
      <c r="H1565">
        <f t="shared" si="194"/>
        <v>1.1236828053217712E-5</v>
      </c>
      <c r="I1565">
        <f t="shared" si="198"/>
        <v>1.8318020677436356E-5</v>
      </c>
      <c r="J1565">
        <f t="shared" si="191"/>
        <v>4.9420671353104004E-2</v>
      </c>
    </row>
    <row r="1566" spans="3:10">
      <c r="C1566">
        <f t="shared" si="192"/>
        <v>111.71999999999817</v>
      </c>
      <c r="D1566">
        <f t="shared" si="195"/>
        <v>3.8428553373203472E-2</v>
      </c>
      <c r="E1566">
        <f t="shared" si="196"/>
        <v>-3.7904793842347107E-3</v>
      </c>
      <c r="F1566">
        <f t="shared" si="197"/>
        <v>-3.6416145508090818E-4</v>
      </c>
      <c r="G1566">
        <f t="shared" si="193"/>
        <v>7.1838669811541756E-6</v>
      </c>
      <c r="H1566">
        <f t="shared" si="194"/>
        <v>1.107565285767861E-5</v>
      </c>
      <c r="I1566">
        <f t="shared" si="198"/>
        <v>1.8259519838832786E-5</v>
      </c>
      <c r="J1566">
        <f t="shared" si="191"/>
        <v>4.9341692767655473E-2</v>
      </c>
    </row>
    <row r="1567" spans="3:10">
      <c r="C1567">
        <f t="shared" si="192"/>
        <v>111.79349999999816</v>
      </c>
      <c r="D1567">
        <f t="shared" si="195"/>
        <v>3.8147985847241508E-2</v>
      </c>
      <c r="E1567">
        <f t="shared" si="196"/>
        <v>-3.8172452511831575E-3</v>
      </c>
      <c r="F1567">
        <f t="shared" si="197"/>
        <v>-3.584540536423658E-4</v>
      </c>
      <c r="G1567">
        <f t="shared" si="193"/>
        <v>7.2856806538401834E-6</v>
      </c>
      <c r="H1567">
        <f t="shared" si="194"/>
        <v>1.0914516181510039E-5</v>
      </c>
      <c r="I1567">
        <f t="shared" si="198"/>
        <v>1.8200196835350223E-5</v>
      </c>
      <c r="J1567">
        <f t="shared" si="191"/>
        <v>4.9261474920875341E-2</v>
      </c>
    </row>
    <row r="1568" spans="3:10">
      <c r="C1568">
        <f t="shared" si="192"/>
        <v>111.86699999999816</v>
      </c>
      <c r="D1568">
        <f t="shared" si="195"/>
        <v>3.7865481862868255E-2</v>
      </c>
      <c r="E1568">
        <f t="shared" si="196"/>
        <v>-3.8435916241258716E-3</v>
      </c>
      <c r="F1568">
        <f t="shared" si="197"/>
        <v>-3.52741096991975E-4</v>
      </c>
      <c r="G1568">
        <f t="shared" si="193"/>
        <v>7.3865982865252778E-6</v>
      </c>
      <c r="H1568">
        <f t="shared" si="194"/>
        <v>1.0753460375304036E-5</v>
      </c>
      <c r="I1568">
        <f t="shared" si="198"/>
        <v>1.8140058661829313E-5</v>
      </c>
      <c r="J1568">
        <f t="shared" si="191"/>
        <v>4.918002123061669E-2</v>
      </c>
    </row>
    <row r="1569" spans="3:10">
      <c r="C1569">
        <f t="shared" si="192"/>
        <v>111.94049999999815</v>
      </c>
      <c r="D1569">
        <f t="shared" si="195"/>
        <v>3.7581072282903777E-2</v>
      </c>
      <c r="E1569">
        <f t="shared" si="196"/>
        <v>-3.8695180947547819E-3</v>
      </c>
      <c r="F1569">
        <f t="shared" si="197"/>
        <v>-3.4702307093728883E-4</v>
      </c>
      <c r="G1569">
        <f t="shared" si="193"/>
        <v>7.4865851428173386E-6</v>
      </c>
      <c r="H1569">
        <f t="shared" si="194"/>
        <v>1.0592527454496288E-5</v>
      </c>
      <c r="I1569">
        <f t="shared" si="198"/>
        <v>1.8079112597313628E-5</v>
      </c>
      <c r="J1569">
        <f t="shared" si="191"/>
        <v>4.9097335429822295E-2</v>
      </c>
    </row>
    <row r="1570" spans="3:10">
      <c r="C1570">
        <f t="shared" si="192"/>
        <v>112.01399999999815</v>
      </c>
      <c r="D1570">
        <f t="shared" si="195"/>
        <v>3.7294787997554327E-2</v>
      </c>
      <c r="E1570">
        <f t="shared" si="196"/>
        <v>-3.8950242904686725E-3</v>
      </c>
      <c r="F1570">
        <f t="shared" si="197"/>
        <v>-3.4130045969706915E-4</v>
      </c>
      <c r="G1570">
        <f t="shared" si="193"/>
        <v>7.5856071116704926E-6</v>
      </c>
      <c r="H1570">
        <f t="shared" si="194"/>
        <v>1.0431759088368916E-5</v>
      </c>
      <c r="I1570">
        <f t="shared" si="198"/>
        <v>1.8017366200039409E-5</v>
      </c>
      <c r="J1570">
        <f t="shared" si="191"/>
        <v>4.9013421563267622E-2</v>
      </c>
    </row>
    <row r="1571" spans="3:10">
      <c r="C1571">
        <f t="shared" si="192"/>
        <v>112.08749999999814</v>
      </c>
      <c r="D1571">
        <f t="shared" si="195"/>
        <v>3.7006659921796484E-2</v>
      </c>
      <c r="E1571">
        <f t="shared" si="196"/>
        <v>-3.9201098742564075E-3</v>
      </c>
      <c r="F1571">
        <f t="shared" si="197"/>
        <v>-3.3557374586858839E-4</v>
      </c>
      <c r="G1571">
        <f t="shared" si="193"/>
        <v>7.6836307131212929E-6</v>
      </c>
      <c r="H1571">
        <f t="shared" si="194"/>
        <v>1.0271196589256235E-5</v>
      </c>
      <c r="I1571">
        <f t="shared" si="198"/>
        <v>1.7954827302377528E-5</v>
      </c>
      <c r="J1571">
        <f t="shared" si="191"/>
        <v>4.8928283984320739E-2</v>
      </c>
    </row>
    <row r="1572" spans="3:10">
      <c r="C1572">
        <f t="shared" si="192"/>
        <v>112.16099999999814</v>
      </c>
      <c r="D1572">
        <f t="shared" si="195"/>
        <v>3.6716718992770021E-2</v>
      </c>
      <c r="E1572">
        <f t="shared" si="196"/>
        <v>-3.9447745445777491E-3</v>
      </c>
      <c r="F1572">
        <f t="shared" si="197"/>
        <v>-3.2984341039519636E-4</v>
      </c>
      <c r="G1572">
        <f t="shared" si="193"/>
        <v>7.7806231037742933E-6</v>
      </c>
      <c r="H1572">
        <f t="shared" si="194"/>
        <v>1.0110880901955291E-5</v>
      </c>
      <c r="I1572">
        <f t="shared" si="198"/>
        <v>1.7891504005729582E-5</v>
      </c>
      <c r="J1572">
        <f t="shared" si="191"/>
        <v>4.8841927351719147E-2</v>
      </c>
    </row>
    <row r="1573" spans="3:10">
      <c r="C1573">
        <f t="shared" si="192"/>
        <v>112.23449999999814</v>
      </c>
      <c r="D1573">
        <f t="shared" si="195"/>
        <v>3.642499616717975E-2</v>
      </c>
      <c r="E1573">
        <f t="shared" si="196"/>
        <v>-3.969018035241796E-3</v>
      </c>
      <c r="F1573">
        <f t="shared" si="197"/>
        <v>-3.2410993253415563E-4</v>
      </c>
      <c r="G1573">
        <f t="shared" si="193"/>
        <v>7.8765520820373234E-6</v>
      </c>
      <c r="H1573">
        <f t="shared" si="194"/>
        <v>9.950852593342946E-6</v>
      </c>
      <c r="I1573">
        <f t="shared" si="198"/>
        <v>1.7827404675380269E-5</v>
      </c>
      <c r="J1573">
        <f t="shared" si="191"/>
        <v>4.8754356626364202E-2</v>
      </c>
    </row>
    <row r="1574" spans="3:10">
      <c r="C1574">
        <f t="shared" si="192"/>
        <v>112.30799999999813</v>
      </c>
      <c r="D1574">
        <f t="shared" si="195"/>
        <v>3.6131522418706444E-2</v>
      </c>
      <c r="E1574">
        <f t="shared" si="196"/>
        <v>-3.9928401152830566E-3</v>
      </c>
      <c r="F1574">
        <f t="shared" si="197"/>
        <v>-3.1837378982474548E-4</v>
      </c>
      <c r="G1574">
        <f t="shared" si="193"/>
        <v>7.9713860931068065E-6</v>
      </c>
      <c r="H1574">
        <f t="shared" si="194"/>
        <v>9.7911518422011474E-6</v>
      </c>
      <c r="I1574">
        <f t="shared" si="198"/>
        <v>1.7762537935307956E-5</v>
      </c>
      <c r="J1574">
        <f t="shared" si="191"/>
        <v>4.8665577068133015E-2</v>
      </c>
    </row>
    <row r="1575" spans="3:10">
      <c r="C1575">
        <f t="shared" si="192"/>
        <v>112.38149999999813</v>
      </c>
      <c r="D1575">
        <f t="shared" si="195"/>
        <v>3.583632873542706E-2</v>
      </c>
      <c r="E1575">
        <f t="shared" si="196"/>
        <v>-4.0162405888351758E-3</v>
      </c>
      <c r="F1575">
        <f t="shared" si="197"/>
        <v>-3.1263545805663604E-4</v>
      </c>
      <c r="G1575">
        <f t="shared" si="193"/>
        <v>8.0650942337035598E-6</v>
      </c>
      <c r="H1575">
        <f t="shared" si="194"/>
        <v>9.6318184292519649E-6</v>
      </c>
      <c r="I1575">
        <f t="shared" si="198"/>
        <v>1.7696912662955526E-5</v>
      </c>
      <c r="J1575">
        <f t="shared" si="191"/>
        <v>4.8575594232708436E-2</v>
      </c>
    </row>
    <row r="1576" spans="3:10">
      <c r="C1576">
        <f t="shared" si="192"/>
        <v>112.45499999999812</v>
      </c>
      <c r="D1576">
        <f t="shared" si="195"/>
        <v>3.553944611724439E-2</v>
      </c>
      <c r="E1576">
        <f t="shared" si="196"/>
        <v>-4.0392192950023387E-3</v>
      </c>
      <c r="F1576">
        <f t="shared" si="197"/>
        <v>-3.0689541123853482E-4</v>
      </c>
      <c r="G1576">
        <f t="shared" si="193"/>
        <v>8.1576462565595954E-6</v>
      </c>
      <c r="H1576">
        <f t="shared" si="194"/>
        <v>9.4728917274038794E-6</v>
      </c>
      <c r="I1576">
        <f t="shared" si="198"/>
        <v>1.7630537983963475E-5</v>
      </c>
      <c r="J1576">
        <f t="shared" si="191"/>
        <v>4.8484413968426975E-2</v>
      </c>
    </row>
    <row r="1577" spans="3:10">
      <c r="C1577">
        <f t="shared" si="192"/>
        <v>112.52849999999812</v>
      </c>
      <c r="D1577">
        <f t="shared" si="195"/>
        <v>3.5240905573326355E-2</v>
      </c>
      <c r="E1577">
        <f t="shared" si="196"/>
        <v>-4.0617761077283709E-3</v>
      </c>
      <c r="F1577">
        <f t="shared" si="197"/>
        <v>-3.0115412156710657E-4</v>
      </c>
      <c r="G1577">
        <f t="shared" si="193"/>
        <v>8.2490125746565177E-6</v>
      </c>
      <c r="H1577">
        <f t="shared" si="194"/>
        <v>9.3144106922107837E-6</v>
      </c>
      <c r="I1577">
        <f t="shared" si="198"/>
        <v>1.7563423266867303E-5</v>
      </c>
      <c r="J1577">
        <f t="shared" si="191"/>
        <v>4.839204241314516E-2</v>
      </c>
    </row>
    <row r="1578" spans="3:10">
      <c r="C1578">
        <f t="shared" si="192"/>
        <v>112.60199999999811</v>
      </c>
      <c r="D1578">
        <f t="shared" si="195"/>
        <v>3.494073811955508E-2</v>
      </c>
      <c r="E1578">
        <f t="shared" si="196"/>
        <v>-4.0839109356635532E-3</v>
      </c>
      <c r="F1578">
        <f t="shared" si="197"/>
        <v>-2.9541205939616723E-4</v>
      </c>
      <c r="G1578">
        <f t="shared" si="193"/>
        <v>8.3391642652161797E-6</v>
      </c>
      <c r="H1578">
        <f t="shared" si="194"/>
        <v>9.15641385254497E-6</v>
      </c>
      <c r="I1578">
        <f t="shared" si="198"/>
        <v>1.749557811776115E-5</v>
      </c>
      <c r="J1578">
        <f t="shared" si="191"/>
        <v>4.8298485991124199E-2</v>
      </c>
    </row>
    <row r="1579" spans="3:10">
      <c r="C1579">
        <f t="shared" si="192"/>
        <v>112.67549999999811</v>
      </c>
      <c r="D1579">
        <f t="shared" si="195"/>
        <v>3.4638974775985938E-2</v>
      </c>
      <c r="E1579">
        <f t="shared" si="196"/>
        <v>-4.1056237220291718E-3</v>
      </c>
      <c r="F1579">
        <f t="shared" si="197"/>
        <v>-2.8966969320615545E-4</v>
      </c>
      <c r="G1579">
        <f t="shared" si="193"/>
        <v>8.4280730734443356E-6</v>
      </c>
      <c r="H1579">
        <f t="shared" si="194"/>
        <v>8.9989393014854258E-6</v>
      </c>
      <c r="I1579">
        <f t="shared" si="198"/>
        <v>1.7427012374929763E-5</v>
      </c>
      <c r="J1579">
        <f t="shared" si="191"/>
        <v>4.8203751409933181E-2</v>
      </c>
    </row>
    <row r="1580" spans="3:10">
      <c r="C1580">
        <f t="shared" si="192"/>
        <v>112.74899999999811</v>
      </c>
      <c r="D1580">
        <f t="shared" si="195"/>
        <v>3.4335646564316674E-2</v>
      </c>
      <c r="E1580">
        <f t="shared" si="196"/>
        <v>-4.1269144444798242E-3</v>
      </c>
      <c r="F1580">
        <f t="shared" si="197"/>
        <v>-2.8392748957387992E-4</v>
      </c>
      <c r="G1580">
        <f t="shared" si="193"/>
        <v>8.5157114160281083E-6</v>
      </c>
      <c r="H1580">
        <f t="shared" si="194"/>
        <v>8.8420246874225344E-6</v>
      </c>
      <c r="I1580">
        <f t="shared" si="198"/>
        <v>1.7357736103450644E-5</v>
      </c>
      <c r="J1580">
        <f t="shared" si="191"/>
        <v>4.8107845657370897E-2</v>
      </c>
    </row>
    <row r="1581" spans="3:10">
      <c r="C1581">
        <f t="shared" si="192"/>
        <v>112.8224999999981</v>
      </c>
      <c r="D1581">
        <f t="shared" si="195"/>
        <v>3.4030784505366854E-2</v>
      </c>
      <c r="E1581">
        <f t="shared" si="196"/>
        <v>-4.1477831149635044E-3</v>
      </c>
      <c r="F1581">
        <f t="shared" si="197"/>
        <v>-2.7818591314254652E-4</v>
      </c>
      <c r="G1581">
        <f t="shared" si="193"/>
        <v>8.6020523843881751E-6</v>
      </c>
      <c r="H1581">
        <f t="shared" si="194"/>
        <v>8.6857072053803766E-6</v>
      </c>
      <c r="I1581">
        <f t="shared" si="198"/>
        <v>1.7287759589768552E-5</v>
      </c>
      <c r="J1581">
        <f t="shared" si="191"/>
        <v>4.8010775998406238E-2</v>
      </c>
    </row>
    <row r="1582" spans="3:10">
      <c r="C1582">
        <f t="shared" si="192"/>
        <v>112.8959999999981</v>
      </c>
      <c r="D1582">
        <f t="shared" si="195"/>
        <v>3.3724419616567761E-2</v>
      </c>
      <c r="E1582">
        <f t="shared" si="196"/>
        <v>-4.1682297795794816E-3</v>
      </c>
      <c r="F1582">
        <f t="shared" si="197"/>
        <v>-2.7244542659206545E-4</v>
      </c>
      <c r="G1582">
        <f t="shared" si="193"/>
        <v>8.6870697476866065E-6</v>
      </c>
      <c r="H1582">
        <f t="shared" si="194"/>
        <v>8.5300235885575527E-6</v>
      </c>
      <c r="I1582">
        <f t="shared" si="198"/>
        <v>1.7217093336244158E-5</v>
      </c>
      <c r="J1582">
        <f t="shared" si="191"/>
        <v>4.79125499721373E-2</v>
      </c>
    </row>
    <row r="1583" spans="3:10">
      <c r="C1583">
        <f t="shared" si="192"/>
        <v>112.96949999999809</v>
      </c>
      <c r="D1583">
        <f t="shared" si="195"/>
        <v>3.3416582909462859E-2</v>
      </c>
      <c r="E1583">
        <f t="shared" si="196"/>
        <v>-4.1882545184339986E-3</v>
      </c>
      <c r="F1583">
        <f t="shared" si="197"/>
        <v>-2.6670649060963898E-4</v>
      </c>
      <c r="G1583">
        <f t="shared" si="193"/>
        <v>8.7707379555914021E-6</v>
      </c>
      <c r="H1583">
        <f t="shared" si="194"/>
        <v>8.3750101000875401E-6</v>
      </c>
      <c r="I1583">
        <f t="shared" si="198"/>
        <v>1.7145748055678944E-5</v>
      </c>
      <c r="J1583">
        <f t="shared" ref="J1583:J1646" si="199">SQRT(2*(I1583)/k)</f>
        <v>4.7813175388769072E-2</v>
      </c>
    </row>
    <row r="1584" spans="3:10">
      <c r="C1584">
        <f t="shared" si="192"/>
        <v>113.04299999999809</v>
      </c>
      <c r="D1584">
        <f t="shared" si="195"/>
        <v>3.3107305387219066E-2</v>
      </c>
      <c r="E1584">
        <f t="shared" si="196"/>
        <v>-4.2078574454938074E-3</v>
      </c>
      <c r="F1584">
        <f t="shared" si="197"/>
        <v>-2.6096956386063277E-4</v>
      </c>
      <c r="G1584">
        <f t="shared" si="193"/>
        <v>8.853032140798835E-6</v>
      </c>
      <c r="H1584">
        <f t="shared" si="194"/>
        <v>8.2207025250193857E-6</v>
      </c>
      <c r="I1584">
        <f t="shared" si="198"/>
        <v>1.7073734665818222E-5</v>
      </c>
      <c r="J1584">
        <f t="shared" si="199"/>
        <v>4.7712660326609639E-2</v>
      </c>
    </row>
    <row r="1585" spans="3:10">
      <c r="C1585">
        <f t="shared" si="192"/>
        <v>113.11649999999808</v>
      </c>
      <c r="D1585">
        <f t="shared" si="195"/>
        <v>3.2796618042148902E-2</v>
      </c>
      <c r="E1585">
        <f t="shared" si="196"/>
        <v>-4.2270387084375636E-3</v>
      </c>
      <c r="F1585">
        <f t="shared" si="197"/>
        <v>-2.5523510295972997E-4</v>
      </c>
      <c r="G1585">
        <f t="shared" si="193"/>
        <v>8.9339281213147532E-6</v>
      </c>
      <c r="H1585">
        <f t="shared" si="194"/>
        <v>8.0671361625195504E-6</v>
      </c>
      <c r="I1585">
        <f t="shared" si="198"/>
        <v>1.7001064283834304E-5</v>
      </c>
      <c r="J1585">
        <f t="shared" si="199"/>
        <v>4.7611013129085035E-2</v>
      </c>
    </row>
    <row r="1586" spans="3:10">
      <c r="C1586">
        <f t="shared" si="192"/>
        <v>113.18999999999808</v>
      </c>
      <c r="D1586">
        <f t="shared" si="195"/>
        <v>3.2484551853243775E-2</v>
      </c>
      <c r="E1586">
        <f t="shared" si="196"/>
        <v>-4.2457984885051038E-3</v>
      </c>
      <c r="F1586">
        <f t="shared" si="197"/>
        <v>-2.4950356244237077E-4</v>
      </c>
      <c r="G1586">
        <f t="shared" si="193"/>
        <v>9.0134024024961123E-6</v>
      </c>
      <c r="H1586">
        <f t="shared" si="194"/>
        <v>7.9143458182956261E-6</v>
      </c>
      <c r="I1586">
        <f t="shared" si="198"/>
        <v>1.6927748220791737E-5</v>
      </c>
      <c r="J1586">
        <f t="shared" si="199"/>
        <v>4.7508242401772399E-2</v>
      </c>
    </row>
    <row r="1587" spans="3:10">
      <c r="C1587">
        <f t="shared" si="192"/>
        <v>113.26349999999807</v>
      </c>
      <c r="D1587">
        <f t="shared" si="195"/>
        <v>3.2171137783718447E-2</v>
      </c>
      <c r="E1587">
        <f t="shared" si="196"/>
        <v>-4.2641370003446179E-3</v>
      </c>
      <c r="F1587">
        <f t="shared" si="197"/>
        <v>-2.4377539473647807E-4</v>
      </c>
      <c r="G1587">
        <f t="shared" si="193"/>
        <v>9.0914321788539985E-6</v>
      </c>
      <c r="H1587">
        <f t="shared" si="194"/>
        <v>7.7623657972424733E-6</v>
      </c>
      <c r="I1587">
        <f t="shared" si="198"/>
        <v>1.6853797976096472E-5</v>
      </c>
      <c r="J1587">
        <f t="shared" si="199"/>
        <v>4.7404357009451462E-2</v>
      </c>
    </row>
    <row r="1588" spans="3:10">
      <c r="C1588">
        <f t="shared" si="192"/>
        <v>113.33699999999807</v>
      </c>
      <c r="D1588">
        <f t="shared" si="195"/>
        <v>3.1856406778566902E-2</v>
      </c>
      <c r="E1588">
        <f t="shared" si="196"/>
        <v>-4.2820544918577494E-3</v>
      </c>
      <c r="F1588">
        <f t="shared" si="197"/>
        <v>-2.3805105013446958E-4</v>
      </c>
      <c r="G1588">
        <f t="shared" si="193"/>
        <v>9.1679953356195638E-6</v>
      </c>
      <c r="H1588">
        <f t="shared" si="194"/>
        <v>7.6112298963114236E-6</v>
      </c>
      <c r="I1588">
        <f t="shared" si="198"/>
        <v>1.6779225231930989E-5</v>
      </c>
      <c r="J1588">
        <f t="shared" si="199"/>
        <v>4.7299366073174087E-2</v>
      </c>
    </row>
    <row r="1589" spans="3:10">
      <c r="C1589">
        <f t="shared" si="192"/>
        <v>113.41049999999807</v>
      </c>
      <c r="D1589">
        <f t="shared" si="195"/>
        <v>3.1540389762129771E-2</v>
      </c>
      <c r="E1589">
        <f t="shared" si="196"/>
        <v>-4.2995512440426329E-3</v>
      </c>
      <c r="F1589">
        <f t="shared" si="197"/>
        <v>-2.3233097676555908E-4</v>
      </c>
      <c r="G1589">
        <f t="shared" si="193"/>
        <v>9.2430704500742761E-6</v>
      </c>
      <c r="H1589">
        <f t="shared" si="194"/>
        <v>7.4609713976029533E-6</v>
      </c>
      <c r="I1589">
        <f t="shared" si="198"/>
        <v>1.6704041847677228E-5</v>
      </c>
      <c r="J1589">
        <f t="shared" si="199"/>
        <v>4.7193278967351877E-2</v>
      </c>
    </row>
    <row r="1590" spans="3:10">
      <c r="C1590">
        <f t="shared" ref="C1590:C1653" si="200">C1589+delta_t</f>
        <v>113.48399999999806</v>
      </c>
      <c r="D1590">
        <f t="shared" si="195"/>
        <v>3.1223117635673404E-2</v>
      </c>
      <c r="E1590">
        <f t="shared" si="196"/>
        <v>-4.3166275708349019E-3</v>
      </c>
      <c r="F1590">
        <f t="shared" si="197"/>
        <v>-2.2661562056834654E-4</v>
      </c>
      <c r="G1590">
        <f t="shared" ref="G1590:G1653" si="201">0.5*m*(E1590)^2</f>
        <v>9.3166367926460137E-6</v>
      </c>
      <c r="H1590">
        <f t="shared" ref="H1590:H1653" si="202">0.5*k*(D1590)^2</f>
        <v>7.3116230616832465E-6</v>
      </c>
      <c r="I1590">
        <f t="shared" si="198"/>
        <v>1.6628259854329261E-5</v>
      </c>
      <c r="J1590">
        <f t="shared" si="199"/>
        <v>4.708610531686145E-2</v>
      </c>
    </row>
    <row r="1591" spans="3:10">
      <c r="C1591">
        <f t="shared" si="200"/>
        <v>113.55749999999806</v>
      </c>
      <c r="D1591">
        <f t="shared" ref="D1591:D1654" si="203">D1590+delta_t*E1591</f>
        <v>3.0904621274980823E-2</v>
      </c>
      <c r="E1591">
        <f t="shared" ref="E1591:E1654" si="204">E1590+delta_t*F1590</f>
        <v>-4.3332838189466755E-3</v>
      </c>
      <c r="F1591">
        <f t="shared" ref="F1591:F1654" si="205">-(k/m)*D1591-(b/m)*E1591 + (F_0/m)*COS(omega*C1591)</f>
        <v>-2.209054252636985E-4</v>
      </c>
      <c r="G1591">
        <f t="shared" si="201"/>
        <v>9.3886743277725425E-6</v>
      </c>
      <c r="H1591">
        <f t="shared" si="202"/>
        <v>7.1632171211249798E-6</v>
      </c>
      <c r="I1591">
        <f t="shared" ref="I1591:I1654" si="206">G1591+H1591</f>
        <v>1.6551891448897523E-5</v>
      </c>
      <c r="J1591">
        <f t="shared" si="199"/>
        <v>4.6977854994167234E-2</v>
      </c>
    </row>
    <row r="1592" spans="3:10">
      <c r="C1592">
        <f t="shared" si="200"/>
        <v>113.63099999999805</v>
      </c>
      <c r="D1592">
        <f t="shared" si="203"/>
        <v>3.058493152795461E-2</v>
      </c>
      <c r="E1592">
        <f t="shared" si="204"/>
        <v>-4.3495203677035577E-3</v>
      </c>
      <c r="F1592">
        <f t="shared" si="205"/>
        <v>-2.1520083232791988E-4</v>
      </c>
      <c r="G1592">
        <f t="shared" si="201"/>
        <v>9.4591637145340461E-6</v>
      </c>
      <c r="H1592">
        <f t="shared" si="202"/>
        <v>7.0157852742725392E-6</v>
      </c>
      <c r="I1592">
        <f t="shared" si="206"/>
        <v>1.6474948988806586E-5</v>
      </c>
      <c r="J1592">
        <f t="shared" si="199"/>
        <v>4.6868538116461578E-2</v>
      </c>
    </row>
    <row r="1593" spans="3:10">
      <c r="C1593">
        <f t="shared" si="200"/>
        <v>113.70449999999805</v>
      </c>
      <c r="D1593">
        <f t="shared" si="203"/>
        <v>3.0264079212231954E-2</v>
      </c>
      <c r="E1593">
        <f t="shared" si="204"/>
        <v>-4.3653376288796597E-3</v>
      </c>
      <c r="F1593">
        <f t="shared" si="205"/>
        <v>-2.0950228096621831E-4</v>
      </c>
      <c r="G1593">
        <f t="shared" si="201"/>
        <v>9.5280863070563445E-6</v>
      </c>
      <c r="H1593">
        <f t="shared" si="202"/>
        <v>6.8693586792318765E-6</v>
      </c>
      <c r="I1593">
        <f t="shared" si="206"/>
        <v>1.639744498628822E-5</v>
      </c>
      <c r="J1593">
        <f t="shared" si="199"/>
        <v>4.6758165042821806E-2</v>
      </c>
    </row>
    <row r="1594" spans="3:10">
      <c r="C1594">
        <f t="shared" si="200"/>
        <v>113.77799999999804</v>
      </c>
      <c r="D1594">
        <f t="shared" si="203"/>
        <v>2.9942095112811949E-2</v>
      </c>
      <c r="E1594">
        <f t="shared" si="204"/>
        <v>-4.3807360465306765E-3</v>
      </c>
      <c r="F1594">
        <f t="shared" si="205"/>
        <v>-2.0381020808646133E-4</v>
      </c>
      <c r="G1594">
        <f t="shared" si="201"/>
        <v>9.5954241546866106E-6</v>
      </c>
      <c r="H1594">
        <f t="shared" si="202"/>
        <v>6.7239679480850782E-6</v>
      </c>
      <c r="I1594">
        <f t="shared" si="206"/>
        <v>1.631939210277169E-5</v>
      </c>
      <c r="J1594">
        <f t="shared" si="199"/>
        <v>4.6646746371383989E-2</v>
      </c>
    </row>
    <row r="1595" spans="3:10">
      <c r="C1595">
        <f t="shared" si="200"/>
        <v>113.85149999999804</v>
      </c>
      <c r="D1595">
        <f t="shared" si="203"/>
        <v>2.9619009979695309E-2</v>
      </c>
      <c r="E1595">
        <f t="shared" si="204"/>
        <v>-4.3957160968250315E-3</v>
      </c>
      <c r="F1595">
        <f t="shared" si="205"/>
        <v>-1.9812504827322781E-4</v>
      </c>
      <c r="G1595">
        <f t="shared" si="201"/>
        <v>9.6611600019433448E-6</v>
      </c>
      <c r="H1595">
        <f t="shared" si="202"/>
        <v>6.5796431413296773E-6</v>
      </c>
      <c r="I1595">
        <f t="shared" si="206"/>
        <v>1.6240803143273021E-5</v>
      </c>
      <c r="J1595">
        <f t="shared" si="199"/>
        <v>4.653429293653305E-2</v>
      </c>
    </row>
    <row r="1596" spans="3:10">
      <c r="C1596">
        <f t="shared" si="200"/>
        <v>113.92499999999804</v>
      </c>
      <c r="D1596">
        <f t="shared" si="203"/>
        <v>2.9294854525536634E-2</v>
      </c>
      <c r="E1596">
        <f t="shared" si="204"/>
        <v>-4.4102782878731135E-3</v>
      </c>
      <c r="F1596">
        <f t="shared" si="205"/>
        <v>-1.9244723376215514E-4</v>
      </c>
      <c r="G1596">
        <f t="shared" si="201"/>
        <v>9.7252772882425001E-6</v>
      </c>
      <c r="H1596">
        <f t="shared" si="202"/>
        <v>6.4364137625426564E-6</v>
      </c>
      <c r="I1596">
        <f t="shared" si="206"/>
        <v>1.6161691050785155E-5</v>
      </c>
      <c r="J1596">
        <f t="shared" si="199"/>
        <v>4.6420815806108871E-2</v>
      </c>
    </row>
    <row r="1597" spans="3:10">
      <c r="C1597">
        <f t="shared" si="200"/>
        <v>113.99849999999803</v>
      </c>
      <c r="D1597">
        <f t="shared" si="203"/>
        <v>2.8969659423309368E-2</v>
      </c>
      <c r="E1597">
        <f t="shared" si="204"/>
        <v>-4.4244231595546319E-3</v>
      </c>
      <c r="F1597">
        <f t="shared" si="205"/>
        <v>-1.8677719441458112E-4</v>
      </c>
      <c r="G1597">
        <f t="shared" si="201"/>
        <v>9.7877601474016953E-6</v>
      </c>
      <c r="H1597">
        <f t="shared" si="202"/>
        <v>6.2943087532690294E-6</v>
      </c>
      <c r="I1597">
        <f t="shared" si="206"/>
        <v>1.6082068900670725E-5</v>
      </c>
      <c r="J1597">
        <f t="shared" si="199"/>
        <v>4.6306326278628102E-2</v>
      </c>
    </row>
    <row r="1598" spans="3:10">
      <c r="C1598">
        <f t="shared" si="200"/>
        <v>114.07199999999803</v>
      </c>
      <c r="D1598">
        <f t="shared" si="203"/>
        <v>2.8643455303983576E-2</v>
      </c>
      <c r="E1598">
        <f t="shared" si="204"/>
        <v>-4.4381512833441038E-3</v>
      </c>
      <c r="F1598">
        <f t="shared" si="205"/>
        <v>-1.8111535769248384E-4</v>
      </c>
      <c r="G1598">
        <f t="shared" si="201"/>
        <v>9.8485934069244586E-6</v>
      </c>
      <c r="H1598">
        <f t="shared" si="202"/>
        <v>6.1533564881347858E-6</v>
      </c>
      <c r="I1598">
        <f t="shared" si="206"/>
        <v>1.6001949895059245E-5</v>
      </c>
      <c r="J1598">
        <f t="shared" si="199"/>
        <v>4.6190835880521072E-2</v>
      </c>
    </row>
    <row r="1599" spans="3:10">
      <c r="C1599">
        <f t="shared" si="200"/>
        <v>114.14549999999802</v>
      </c>
      <c r="D1599">
        <f t="shared" si="203"/>
        <v>2.8316272754216689E-2</v>
      </c>
      <c r="E1599">
        <f t="shared" si="204"/>
        <v>-4.4514632621345017E-3</v>
      </c>
      <c r="F1599">
        <f t="shared" si="205"/>
        <v>-1.7546214863371822E-4</v>
      </c>
      <c r="G1599">
        <f t="shared" si="201"/>
        <v>9.9077625870665702E-6</v>
      </c>
      <c r="H1599">
        <f t="shared" si="202"/>
        <v>6.0135847701839577E-6</v>
      </c>
      <c r="I1599">
        <f t="shared" si="206"/>
        <v>1.5921347357250526E-5</v>
      </c>
      <c r="J1599">
        <f t="shared" si="199"/>
        <v>4.6074356363383639E-2</v>
      </c>
    </row>
    <row r="1600" spans="3:10">
      <c r="C1600">
        <f t="shared" si="200"/>
        <v>114.21899999999802</v>
      </c>
      <c r="D1600">
        <f t="shared" si="203"/>
        <v>2.7988142314057347E-2</v>
      </c>
      <c r="E1600">
        <f t="shared" si="204"/>
        <v>-4.4643597300590802E-3</v>
      </c>
      <c r="F1600">
        <f t="shared" si="205"/>
        <v>-1.6981798982755169E-4</v>
      </c>
      <c r="G1600">
        <f t="shared" si="201"/>
        <v>9.9652538996865912E-6</v>
      </c>
      <c r="H1600">
        <f t="shared" si="202"/>
        <v>5.8750208264394547E-6</v>
      </c>
      <c r="I1600">
        <f t="shared" si="206"/>
        <v>1.5840274726126045E-5</v>
      </c>
      <c r="J1600">
        <f t="shared" si="199"/>
        <v>4.595689970124333E-2</v>
      </c>
    </row>
    <row r="1601" spans="3:10">
      <c r="C1601">
        <f t="shared" si="200"/>
        <v>114.29249999999801</v>
      </c>
      <c r="D1601">
        <f t="shared" si="203"/>
        <v>2.7659094474662457E-2</v>
      </c>
      <c r="E1601">
        <f t="shared" si="204"/>
        <v>-4.4768413523114054E-3</v>
      </c>
      <c r="F1601">
        <f t="shared" si="205"/>
        <v>-1.6418330139049815E-4</v>
      </c>
      <c r="G1601">
        <f t="shared" si="201"/>
        <v>1.0021054246882706E-5</v>
      </c>
      <c r="H1601">
        <f t="shared" si="202"/>
        <v>5.7376913036872745E-6</v>
      </c>
      <c r="I1601">
        <f t="shared" si="206"/>
        <v>1.5758745550569981E-5</v>
      </c>
      <c r="J1601">
        <f t="shared" si="199"/>
        <v>4.5838478087839377E-2</v>
      </c>
    </row>
    <row r="1602" spans="3:10">
      <c r="C1602">
        <f t="shared" si="200"/>
        <v>114.36599999999801</v>
      </c>
      <c r="D1602">
        <f t="shared" si="203"/>
        <v>2.7329159676027632E-2</v>
      </c>
      <c r="E1602">
        <f t="shared" si="204"/>
        <v>-4.4889088249636068E-3</v>
      </c>
      <c r="F1602">
        <f t="shared" si="205"/>
        <v>-1.5855850094245245E-4</v>
      </c>
      <c r="G1602">
        <f t="shared" si="201"/>
        <v>1.0075151219418075E-5</v>
      </c>
      <c r="H1602">
        <f t="shared" si="202"/>
        <v>5.6016222644836102E-6</v>
      </c>
      <c r="I1602">
        <f t="shared" si="206"/>
        <v>1.5676773483901684E-5</v>
      </c>
      <c r="J1602">
        <f t="shared" si="199"/>
        <v>4.5719103933916122E-2</v>
      </c>
    </row>
    <row r="1603" spans="3:10">
      <c r="C1603">
        <f t="shared" si="200"/>
        <v>114.43949999999801</v>
      </c>
      <c r="D1603">
        <f t="shared" si="203"/>
        <v>2.6998368304731089E-2</v>
      </c>
      <c r="E1603">
        <f t="shared" si="204"/>
        <v>-4.5005628747828768E-3</v>
      </c>
      <c r="F1603">
        <f t="shared" si="205"/>
        <v>-1.5294400358312524E-4</v>
      </c>
      <c r="G1603">
        <f t="shared" si="201"/>
        <v>1.0127533094936957E-5</v>
      </c>
      <c r="H1603">
        <f t="shared" si="202"/>
        <v>5.4668391833843118E-6</v>
      </c>
      <c r="I1603">
        <f t="shared" si="206"/>
        <v>1.5594372278321268E-5</v>
      </c>
      <c r="J1603">
        <f t="shared" si="199"/>
        <v>4.5598789864529324E-2</v>
      </c>
    </row>
    <row r="1604" spans="3:10">
      <c r="C1604">
        <f t="shared" si="200"/>
        <v>114.512999999998</v>
      </c>
      <c r="D1604">
        <f t="shared" si="203"/>
        <v>2.666675069169119E-2</v>
      </c>
      <c r="E1604">
        <f t="shared" si="204"/>
        <v>-4.5118042590462362E-3</v>
      </c>
      <c r="F1604">
        <f t="shared" si="205"/>
        <v>-1.4734022186877859E-4</v>
      </c>
      <c r="G1604">
        <f t="shared" si="201"/>
        <v>1.0178188835973877E-5</v>
      </c>
      <c r="H1604">
        <f t="shared" si="202"/>
        <v>5.3333669433960935E-6</v>
      </c>
      <c r="I1604">
        <f t="shared" si="206"/>
        <v>1.5511555779369969E-5</v>
      </c>
      <c r="J1604">
        <f t="shared" si="199"/>
        <v>4.5477548716364752E-2</v>
      </c>
    </row>
    <row r="1605" spans="3:10">
      <c r="C1605">
        <f t="shared" si="200"/>
        <v>114.586499999998</v>
      </c>
      <c r="D1605">
        <f t="shared" si="203"/>
        <v>2.6334337109937701E-2</v>
      </c>
      <c r="E1605">
        <f t="shared" si="204"/>
        <v>-4.5226337653535911E-3</v>
      </c>
      <c r="F1605">
        <f t="shared" si="205"/>
        <v>-1.4174756578926441E-4</v>
      </c>
      <c r="G1605">
        <f t="shared" si="201"/>
        <v>1.0227108087758201E-5</v>
      </c>
      <c r="H1605">
        <f t="shared" si="202"/>
        <v>5.2012298326488138E-6</v>
      </c>
      <c r="I1605">
        <f t="shared" si="206"/>
        <v>1.5428337920407014E-5</v>
      </c>
      <c r="J1605">
        <f t="shared" si="199"/>
        <v>4.5355393535068518E-2</v>
      </c>
    </row>
    <row r="1606" spans="3:10">
      <c r="C1606">
        <f t="shared" si="200"/>
        <v>114.65999999999799</v>
      </c>
      <c r="D1606">
        <f t="shared" si="203"/>
        <v>2.6001157772396928E-2</v>
      </c>
      <c r="E1606">
        <f t="shared" si="204"/>
        <v>-4.5330522114391024E-3</v>
      </c>
      <c r="F1606">
        <f t="shared" si="205"/>
        <v>-1.3616644274536414E-4</v>
      </c>
      <c r="G1606">
        <f t="shared" si="201"/>
        <v>1.0274281175816468E-5</v>
      </c>
      <c r="H1606">
        <f t="shared" si="202"/>
        <v>5.0704515412880787E-6</v>
      </c>
      <c r="I1606">
        <f t="shared" si="206"/>
        <v>1.5344732717104547E-5</v>
      </c>
      <c r="J1606">
        <f t="shared" si="199"/>
        <v>4.5232337572588557E-2</v>
      </c>
    </row>
    <row r="1607" spans="3:10">
      <c r="C1607">
        <f t="shared" si="200"/>
        <v>114.73349999999799</v>
      </c>
      <c r="D1607">
        <f t="shared" si="203"/>
        <v>2.5667242829690833E-2</v>
      </c>
      <c r="E1607">
        <f t="shared" si="204"/>
        <v>-4.543060444980887E-3</v>
      </c>
      <c r="F1607">
        <f t="shared" si="205"/>
        <v>-1.3059725752643278E-4</v>
      </c>
      <c r="G1607">
        <f t="shared" si="201"/>
        <v>1.0319699103374968E-5</v>
      </c>
      <c r="H1607">
        <f t="shared" si="202"/>
        <v>4.9410551585873659E-6</v>
      </c>
      <c r="I1607">
        <f t="shared" si="206"/>
        <v>1.5260754261962336E-5</v>
      </c>
      <c r="J1607">
        <f t="shared" si="199"/>
        <v>4.5108394284526593E-2</v>
      </c>
    </row>
    <row r="1608" spans="3:10">
      <c r="C1608">
        <f t="shared" si="200"/>
        <v>114.80699999999798</v>
      </c>
      <c r="D1608">
        <f t="shared" si="203"/>
        <v>2.5332622367950267E-2</v>
      </c>
      <c r="E1608">
        <f t="shared" si="204"/>
        <v>-4.5526593434090795E-3</v>
      </c>
      <c r="F1608">
        <f t="shared" si="205"/>
        <v>-1.2504041228834554E-4</v>
      </c>
      <c r="G1608">
        <f t="shared" si="201"/>
        <v>1.0363353548564996E-5</v>
      </c>
      <c r="H1608">
        <f t="shared" si="202"/>
        <v>4.8130631702788066E-6</v>
      </c>
      <c r="I1608">
        <f t="shared" si="206"/>
        <v>1.5176416718843802E-5</v>
      </c>
      <c r="J1608">
        <f t="shared" si="199"/>
        <v>4.4983577327500017E-2</v>
      </c>
    </row>
    <row r="1609" spans="3:10">
      <c r="C1609">
        <f t="shared" si="200"/>
        <v>114.88049999999798</v>
      </c>
      <c r="D1609">
        <f t="shared" si="203"/>
        <v>2.4997326406642414E-2</v>
      </c>
      <c r="E1609">
        <f t="shared" si="204"/>
        <v>-4.5618498137122727E-3</v>
      </c>
      <c r="F1609">
        <f t="shared" si="205"/>
        <v>-1.194963065317489E-4</v>
      </c>
      <c r="G1609">
        <f t="shared" si="201"/>
        <v>1.0405236861433348E-5</v>
      </c>
      <c r="H1609">
        <f t="shared" si="202"/>
        <v>4.686497456101666E-6</v>
      </c>
      <c r="I1609">
        <f t="shared" si="206"/>
        <v>1.5091734317535013E-5</v>
      </c>
      <c r="J1609">
        <f t="shared" si="199"/>
        <v>4.4857900556512918E-2</v>
      </c>
    </row>
    <row r="1610" spans="3:10">
      <c r="C1610">
        <f t="shared" si="200"/>
        <v>114.95399999999798</v>
      </c>
      <c r="D1610">
        <f t="shared" si="203"/>
        <v>2.4661384896412602E-2</v>
      </c>
      <c r="E1610">
        <f t="shared" si="204"/>
        <v>-4.5706327922423566E-3</v>
      </c>
      <c r="F1610">
        <f t="shared" si="205"/>
        <v>-1.1396533708061705E-4</v>
      </c>
      <c r="G1610">
        <f t="shared" si="201"/>
        <v>1.044534206076058E-5</v>
      </c>
      <c r="H1610">
        <f t="shared" si="202"/>
        <v>4.561379287567557E-6</v>
      </c>
      <c r="I1610">
        <f t="shared" si="206"/>
        <v>1.5006721348328138E-5</v>
      </c>
      <c r="J1610">
        <f t="shared" si="199"/>
        <v>4.4731378022335559E-2</v>
      </c>
    </row>
    <row r="1611" spans="3:10">
      <c r="C1611">
        <f t="shared" si="200"/>
        <v>115.02749999999797</v>
      </c>
      <c r="D1611">
        <f t="shared" si="203"/>
        <v>2.4324827716940545E-2</v>
      </c>
      <c r="E1611">
        <f t="shared" si="204"/>
        <v>-4.5790092445177821E-3</v>
      </c>
      <c r="F1611">
        <f t="shared" si="205"/>
        <v>-1.0844789806111236E-4</v>
      </c>
      <c r="G1611">
        <f t="shared" si="201"/>
        <v>1.0483662830689655E-5</v>
      </c>
      <c r="H1611">
        <f t="shared" si="202"/>
        <v>4.4377293259412919E-6</v>
      </c>
      <c r="I1611">
        <f t="shared" si="206"/>
        <v>1.4921392156630948E-5</v>
      </c>
      <c r="J1611">
        <f t="shared" si="199"/>
        <v>4.460402396889164E-2</v>
      </c>
    </row>
    <row r="1612" spans="3:10">
      <c r="C1612">
        <f t="shared" si="200"/>
        <v>115.10099999999797</v>
      </c>
      <c r="D1612">
        <f t="shared" si="203"/>
        <v>2.3987684674811188E-2</v>
      </c>
      <c r="E1612">
        <f t="shared" si="204"/>
        <v>-4.5869801650252739E-3</v>
      </c>
      <c r="F1612">
        <f t="shared" si="205"/>
        <v>-1.029443808807525E-4</v>
      </c>
      <c r="G1612">
        <f t="shared" si="201"/>
        <v>1.0520193517167644E-5</v>
      </c>
      <c r="H1612">
        <f t="shared" si="202"/>
        <v>4.315567620436286E-6</v>
      </c>
      <c r="I1612">
        <f t="shared" si="206"/>
        <v>1.4835761137603929E-5</v>
      </c>
      <c r="J1612">
        <f t="shared" si="199"/>
        <v>4.4475852830652467E-2</v>
      </c>
    </row>
    <row r="1613" spans="3:10">
      <c r="C1613">
        <f t="shared" si="200"/>
        <v>115.17449999999796</v>
      </c>
      <c r="D1613">
        <f t="shared" si="203"/>
        <v>2.3649985501400218E-2</v>
      </c>
      <c r="E1613">
        <f t="shared" si="204"/>
        <v>-4.5945465770200096E-3</v>
      </c>
      <c r="F1613">
        <f t="shared" si="205"/>
        <v>-9.7455174207882692E-5</v>
      </c>
      <c r="G1613">
        <f t="shared" si="201"/>
        <v>1.0554929124203144E-5</v>
      </c>
      <c r="H1613">
        <f t="shared" si="202"/>
        <v>4.1949136066233043E-6</v>
      </c>
      <c r="I1613">
        <f t="shared" si="206"/>
        <v>1.4749842730826448E-5</v>
      </c>
      <c r="J1613">
        <f t="shared" si="199"/>
        <v>4.4346879230037446E-2</v>
      </c>
    </row>
    <row r="1614" spans="3:10">
      <c r="C1614">
        <f t="shared" si="200"/>
        <v>115.24799999999796</v>
      </c>
      <c r="D1614">
        <f t="shared" si="203"/>
        <v>2.3311759850774383E-2</v>
      </c>
      <c r="E1614">
        <f t="shared" si="204"/>
        <v>-4.6017095323242886E-3</v>
      </c>
      <c r="F1614">
        <f t="shared" si="205"/>
        <v>-9.198066395145558E-5</v>
      </c>
      <c r="G1614">
        <f t="shared" si="201"/>
        <v>1.0587865309942112E-5</v>
      </c>
      <c r="H1614">
        <f t="shared" si="202"/>
        <v>4.0757861050513233E-6</v>
      </c>
      <c r="I1614">
        <f t="shared" si="206"/>
        <v>1.4663651414993434E-5</v>
      </c>
      <c r="J1614">
        <f t="shared" si="199"/>
        <v>4.4217117974819718E-2</v>
      </c>
    </row>
    <row r="1615" spans="3:10">
      <c r="C1615">
        <f t="shared" si="200"/>
        <v>115.32149999999795</v>
      </c>
      <c r="D1615">
        <f t="shared" si="203"/>
        <v>2.2973037297606715E-2</v>
      </c>
      <c r="E1615">
        <f t="shared" si="204"/>
        <v>-4.6084701111247205E-3</v>
      </c>
      <c r="F1615">
        <f t="shared" si="205"/>
        <v>-8.6521233241116356E-5</v>
      </c>
      <c r="G1615">
        <f t="shared" si="201"/>
        <v>1.0618998382564947E-5</v>
      </c>
      <c r="H1615">
        <f t="shared" si="202"/>
        <v>3.9582033200792194E-6</v>
      </c>
      <c r="I1615">
        <f t="shared" si="206"/>
        <v>1.4577201702644166E-5</v>
      </c>
      <c r="J1615">
        <f t="shared" si="199"/>
        <v>4.4086584055536546E-2</v>
      </c>
    </row>
    <row r="1616" spans="3:10">
      <c r="C1616">
        <f t="shared" si="200"/>
        <v>115.39499999999795</v>
      </c>
      <c r="D1616">
        <f t="shared" si="203"/>
        <v>2.2633847335106771E-2</v>
      </c>
      <c r="E1616">
        <f t="shared" si="204"/>
        <v>-4.6148294217679426E-3</v>
      </c>
      <c r="F1616">
        <f t="shared" si="205"/>
        <v>-8.1077262407596774E-5</v>
      </c>
      <c r="G1616">
        <f t="shared" si="201"/>
        <v>1.0648325296007521E-5</v>
      </c>
      <c r="H1616">
        <f t="shared" si="202"/>
        <v>3.8421828389168988E-6</v>
      </c>
      <c r="I1616">
        <f t="shared" si="206"/>
        <v>1.449050813492442E-5</v>
      </c>
      <c r="J1616">
        <f t="shared" si="199"/>
        <v>4.3955292642903154E-2</v>
      </c>
    </row>
    <row r="1617" spans="3:10">
      <c r="C1617">
        <f t="shared" si="200"/>
        <v>115.46849999999795</v>
      </c>
      <c r="D1617">
        <f t="shared" si="203"/>
        <v>2.2294219372965985E-2</v>
      </c>
      <c r="E1617">
        <f t="shared" si="204"/>
        <v>-4.6207886005549008E-3</v>
      </c>
      <c r="F1617">
        <f t="shared" si="205"/>
        <v>-7.5649128963415312E-5</v>
      </c>
      <c r="G1617">
        <f t="shared" si="201"/>
        <v>1.0675843645509058E-5</v>
      </c>
      <c r="H1617">
        <f t="shared" si="202"/>
        <v>3.727741630874489E-6</v>
      </c>
      <c r="I1617">
        <f t="shared" si="206"/>
        <v>1.4403585276383548E-5</v>
      </c>
      <c r="J1617">
        <f t="shared" si="199"/>
        <v>4.3823259085229382E-2</v>
      </c>
    </row>
    <row r="1618" spans="3:10">
      <c r="C1618">
        <f t="shared" si="200"/>
        <v>115.54199999999794</v>
      </c>
      <c r="D1618">
        <f t="shared" si="203"/>
        <v>2.1954182735318257E-2</v>
      </c>
      <c r="E1618">
        <f t="shared" si="204"/>
        <v>-4.6263488115337115E-3</v>
      </c>
      <c r="F1618">
        <f t="shared" si="205"/>
        <v>-7.0237207583886019E-5</v>
      </c>
      <c r="G1618">
        <f t="shared" si="201"/>
        <v>1.0701551662989693E-5</v>
      </c>
      <c r="H1618">
        <f t="shared" si="202"/>
        <v>3.6148960468180964E-6</v>
      </c>
      <c r="I1618">
        <f t="shared" si="206"/>
        <v>1.431644770980779E-5</v>
      </c>
      <c r="J1618">
        <f t="shared" si="199"/>
        <v>4.3690498905838079E-2</v>
      </c>
    </row>
    <row r="1619" spans="3:10">
      <c r="C1619">
        <f t="shared" si="200"/>
        <v>115.61549999999794</v>
      </c>
      <c r="D1619">
        <f t="shared" si="203"/>
        <v>2.1613766658715859E-2</v>
      </c>
      <c r="E1619">
        <f t="shared" si="204"/>
        <v>-4.6315112462911269E-3</v>
      </c>
      <c r="F1619">
        <f t="shared" si="205"/>
        <v>-6.4841870088434784E-5</v>
      </c>
      <c r="G1619">
        <f t="shared" si="201"/>
        <v>1.0725448212260594E-5</v>
      </c>
      <c r="H1619">
        <f t="shared" si="202"/>
        <v>3.5036618188306299E-6</v>
      </c>
      <c r="I1619">
        <f t="shared" si="206"/>
        <v>1.4229110031091223E-5</v>
      </c>
      <c r="J1619">
        <f t="shared" si="199"/>
        <v>4.3557027800484309E-2</v>
      </c>
    </row>
    <row r="1620" spans="3:10">
      <c r="C1620">
        <f t="shared" si="200"/>
        <v>115.68899999999793</v>
      </c>
      <c r="D1620">
        <f t="shared" si="203"/>
        <v>2.1273000290120775E-2</v>
      </c>
      <c r="E1620">
        <f t="shared" si="204"/>
        <v>-4.6362771237426267E-3</v>
      </c>
      <c r="F1620">
        <f t="shared" si="205"/>
        <v>-5.9463485422224494E-5</v>
      </c>
      <c r="G1620">
        <f t="shared" si="201"/>
        <v>1.0747532784069601E-5</v>
      </c>
      <c r="H1620">
        <f t="shared" si="202"/>
        <v>3.3940540600760894E-6</v>
      </c>
      <c r="I1620">
        <f t="shared" si="206"/>
        <v>1.414158684414569E-5</v>
      </c>
      <c r="J1620">
        <f t="shared" si="199"/>
        <v>4.3422861634774358E-2</v>
      </c>
    </row>
    <row r="1621" spans="3:10">
      <c r="C1621">
        <f t="shared" si="200"/>
        <v>115.76249999999793</v>
      </c>
      <c r="D1621">
        <f t="shared" si="203"/>
        <v>2.0931912684911569E-2</v>
      </c>
      <c r="E1621">
        <f t="shared" si="204"/>
        <v>-4.6406476899211605E-3</v>
      </c>
      <c r="F1621">
        <f t="shared" si="205"/>
        <v>-5.4102419638088538E-5</v>
      </c>
      <c r="G1621">
        <f t="shared" si="201"/>
        <v>1.0767805490985302E-5</v>
      </c>
      <c r="H1621">
        <f t="shared" si="202"/>
        <v>3.286087264865714E-6</v>
      </c>
      <c r="I1621">
        <f t="shared" si="206"/>
        <v>1.4053892755851015E-5</v>
      </c>
      <c r="J1621">
        <f t="shared" si="199"/>
        <v>4.3288016441583484E-2</v>
      </c>
    </row>
    <row r="1622" spans="3:10">
      <c r="C1622">
        <f t="shared" si="200"/>
        <v>115.83599999999792</v>
      </c>
      <c r="D1622">
        <f t="shared" si="203"/>
        <v>2.0590532804905873E-2</v>
      </c>
      <c r="E1622">
        <f t="shared" si="204"/>
        <v>-4.6446242177645598E-3</v>
      </c>
      <c r="F1622">
        <f t="shared" si="205"/>
        <v>-4.875903587877277E-5</v>
      </c>
      <c r="G1622">
        <f t="shared" si="201"/>
        <v>1.0786267062122525E-5</v>
      </c>
      <c r="H1622">
        <f t="shared" si="202"/>
        <v>3.1797753089242868E-6</v>
      </c>
      <c r="I1622">
        <f t="shared" si="206"/>
        <v>1.3966042371046811E-5</v>
      </c>
      <c r="J1622">
        <f t="shared" si="199"/>
        <v>4.3152508418471361E-2</v>
      </c>
    </row>
    <row r="1623" spans="3:10">
      <c r="C1623">
        <f t="shared" si="200"/>
        <v>115.90949999999792</v>
      </c>
      <c r="D1623">
        <f t="shared" si="203"/>
        <v>2.02488895163986E-2</v>
      </c>
      <c r="E1623">
        <f t="shared" si="204"/>
        <v>-4.6482080069016494E-3</v>
      </c>
      <c r="F1623">
        <f t="shared" si="205"/>
        <v>-4.3433694359486632E-5</v>
      </c>
      <c r="G1623">
        <f t="shared" si="201"/>
        <v>1.0802918837712302E-5</v>
      </c>
      <c r="H1623">
        <f t="shared" si="202"/>
        <v>3.0751314498548782E-6</v>
      </c>
      <c r="I1623">
        <f t="shared" si="206"/>
        <v>1.3878050287567181E-5</v>
      </c>
      <c r="J1623">
        <f t="shared" si="199"/>
        <v>4.3016353925094085E-2</v>
      </c>
    </row>
    <row r="1624" spans="3:10">
      <c r="C1624">
        <f t="shared" si="200"/>
        <v>115.98299999999792</v>
      </c>
      <c r="D1624">
        <f t="shared" si="203"/>
        <v>1.9907011588215975E-2</v>
      </c>
      <c r="E1624">
        <f t="shared" si="204"/>
        <v>-4.651400383437072E-3</v>
      </c>
      <c r="F1624">
        <f t="shared" si="205"/>
        <v>-3.8126752350763592E-5</v>
      </c>
      <c r="G1624">
        <f t="shared" si="201"/>
        <v>1.0817762763519271E-5</v>
      </c>
      <c r="H1624">
        <f t="shared" si="202"/>
        <v>2.9721683278002383E-6</v>
      </c>
      <c r="I1624">
        <f t="shared" si="206"/>
        <v>1.3789931091319509E-5</v>
      </c>
      <c r="J1624">
        <f t="shared" si="199"/>
        <v>4.287956948061164E-2</v>
      </c>
    </row>
    <row r="1625" spans="3:10">
      <c r="C1625">
        <f t="shared" si="200"/>
        <v>116.05649999999791</v>
      </c>
      <c r="D1625">
        <f t="shared" si="203"/>
        <v>1.9564927689785464E-2</v>
      </c>
      <c r="E1625">
        <f t="shared" si="204"/>
        <v>-4.654202699734853E-3</v>
      </c>
      <c r="F1625">
        <f t="shared" si="205"/>
        <v>-3.2838564161630213E-5</v>
      </c>
      <c r="G1625">
        <f t="shared" si="201"/>
        <v>1.0830801385109597E-5</v>
      </c>
      <c r="H1625">
        <f t="shared" si="202"/>
        <v>2.8708979662990047E-6</v>
      </c>
      <c r="I1625">
        <f t="shared" si="206"/>
        <v>1.3701699351408601E-5</v>
      </c>
      <c r="J1625">
        <f t="shared" si="199"/>
        <v>4.2742171761089541E-2</v>
      </c>
    </row>
    <row r="1626" spans="3:10">
      <c r="C1626">
        <f t="shared" si="200"/>
        <v>116.12999999999791</v>
      </c>
      <c r="D1626">
        <f t="shared" si="203"/>
        <v>1.922266638922171E-2</v>
      </c>
      <c r="E1626">
        <f t="shared" si="204"/>
        <v>-4.6566163342007328E-3</v>
      </c>
      <c r="F1626">
        <f t="shared" si="205"/>
        <v>-2.7569481123084589E-5</v>
      </c>
      <c r="G1626">
        <f t="shared" si="201"/>
        <v>1.0842037841972535E-5</v>
      </c>
      <c r="H1626">
        <f t="shared" si="202"/>
        <v>2.771331773334855E-6</v>
      </c>
      <c r="I1626">
        <f t="shared" si="206"/>
        <v>1.361336961530739E-5</v>
      </c>
      <c r="J1626">
        <f t="shared" si="199"/>
        <v>4.2604177596893618E-2</v>
      </c>
    </row>
    <row r="1627" spans="3:10">
      <c r="C1627">
        <f t="shared" si="200"/>
        <v>116.2034999999979</v>
      </c>
      <c r="D1627">
        <f t="shared" si="203"/>
        <v>1.8880256151428559E-2</v>
      </c>
      <c r="E1627">
        <f t="shared" si="204"/>
        <v>-4.6586426910632797E-3</v>
      </c>
      <c r="F1627">
        <f t="shared" si="205"/>
        <v>-2.2319851571884705E-5</v>
      </c>
      <c r="G1627">
        <f t="shared" si="201"/>
        <v>1.0851475861498658E-5</v>
      </c>
      <c r="H1627">
        <f t="shared" si="202"/>
        <v>2.6734805425766692E-6</v>
      </c>
      <c r="I1627">
        <f t="shared" si="206"/>
        <v>1.3524956404075327E-5</v>
      </c>
      <c r="J1627">
        <f t="shared" si="199"/>
        <v>4.2465603970076503E-2</v>
      </c>
    </row>
    <row r="1628" spans="3:10">
      <c r="C1628">
        <f t="shared" si="200"/>
        <v>116.2769999999979</v>
      </c>
      <c r="D1628">
        <f t="shared" si="203"/>
        <v>1.8537725336217253E-2</v>
      </c>
      <c r="E1628">
        <f t="shared" si="204"/>
        <v>-4.6602832001538131E-3</v>
      </c>
      <c r="F1628">
        <f t="shared" si="205"/>
        <v>-1.7090020834645248E-5</v>
      </c>
      <c r="G1628">
        <f t="shared" si="201"/>
        <v>1.0859119752817933E-5</v>
      </c>
      <c r="H1628">
        <f t="shared" si="202"/>
        <v>2.577354454807733E-6</v>
      </c>
      <c r="I1628">
        <f t="shared" si="206"/>
        <v>1.3436474207625666E-5</v>
      </c>
      <c r="J1628">
        <f t="shared" si="199"/>
        <v>4.2326468011754638E-2</v>
      </c>
    </row>
    <row r="1629" spans="3:10">
      <c r="C1629">
        <f t="shared" si="200"/>
        <v>116.35049999999789</v>
      </c>
      <c r="D1629">
        <f t="shared" si="203"/>
        <v>1.8195102196440893E-2</v>
      </c>
      <c r="E1629">
        <f t="shared" si="204"/>
        <v>-4.6615393166851591E-3</v>
      </c>
      <c r="F1629">
        <f t="shared" si="205"/>
        <v>-1.1880331212244454E-5</v>
      </c>
      <c r="G1629">
        <f t="shared" si="201"/>
        <v>1.086497440050077E-5</v>
      </c>
      <c r="H1629">
        <f t="shared" si="202"/>
        <v>2.4829630795419615E-6</v>
      </c>
      <c r="I1629">
        <f t="shared" si="206"/>
        <v>1.3347937480042732E-5</v>
      </c>
      <c r="J1629">
        <f t="shared" si="199"/>
        <v>4.21867869994745E-2</v>
      </c>
    </row>
    <row r="1630" spans="3:10">
      <c r="C1630">
        <f t="shared" si="200"/>
        <v>116.42399999999789</v>
      </c>
      <c r="D1630">
        <f t="shared" si="203"/>
        <v>1.7852414876145244E-2</v>
      </c>
      <c r="E1630">
        <f t="shared" si="204"/>
        <v>-4.6624125210292591E-3</v>
      </c>
      <c r="F1630">
        <f t="shared" si="205"/>
        <v>-6.6911219645401053E-6</v>
      </c>
      <c r="G1630">
        <f t="shared" si="201"/>
        <v>1.0869045258125205E-5</v>
      </c>
      <c r="H1630">
        <f t="shared" si="202"/>
        <v>2.3903153768250898E-6</v>
      </c>
      <c r="I1630">
        <f t="shared" si="206"/>
        <v>1.3259360634950295E-5</v>
      </c>
      <c r="J1630">
        <f t="shared" si="199"/>
        <v>4.2046578354566572E-2</v>
      </c>
    </row>
    <row r="1631" spans="3:10">
      <c r="C1631">
        <f t="shared" si="200"/>
        <v>116.49749999999788</v>
      </c>
      <c r="D1631">
        <f t="shared" si="203"/>
        <v>1.7509691408735959E-2</v>
      </c>
      <c r="E1631">
        <f t="shared" si="204"/>
        <v>-4.6629043184936532E-3</v>
      </c>
      <c r="F1631">
        <f t="shared" si="205"/>
        <v>-1.5227292953947486E-6</v>
      </c>
      <c r="G1631">
        <f t="shared" si="201"/>
        <v>1.087133834171338E-5</v>
      </c>
      <c r="H1631">
        <f t="shared" si="202"/>
        <v>2.2994196992187136E-6</v>
      </c>
      <c r="I1631">
        <f t="shared" si="206"/>
        <v>1.3170758040932094E-5</v>
      </c>
      <c r="J1631">
        <f t="shared" si="199"/>
        <v>4.1905859639485732E-2</v>
      </c>
    </row>
    <row r="1632" spans="3:10">
      <c r="C1632">
        <f t="shared" si="200"/>
        <v>116.57099999999788</v>
      </c>
      <c r="D1632">
        <f t="shared" si="203"/>
        <v>1.7166959715162338E-2</v>
      </c>
      <c r="E1632">
        <f t="shared" si="204"/>
        <v>-4.6630162390968646E-3</v>
      </c>
      <c r="F1632">
        <f t="shared" si="205"/>
        <v>3.6245136619893312E-6</v>
      </c>
      <c r="G1632">
        <f t="shared" si="201"/>
        <v>1.0871860223040533E-5</v>
      </c>
      <c r="H1632">
        <f t="shared" si="202"/>
        <v>2.2102837939650494E-6</v>
      </c>
      <c r="I1632">
        <f t="shared" si="206"/>
        <v>1.3082144017005582E-5</v>
      </c>
      <c r="J1632">
        <f t="shared" si="199"/>
        <v>4.1764648555136646E-2</v>
      </c>
    </row>
    <row r="1633" spans="3:10">
      <c r="C1633">
        <f t="shared" si="200"/>
        <v>116.64449999999788</v>
      </c>
      <c r="D1633">
        <f t="shared" si="203"/>
        <v>1.6824247602117648E-2</v>
      </c>
      <c r="E1633">
        <f t="shared" si="204"/>
        <v>-4.6627498373427081E-3</v>
      </c>
      <c r="F1633">
        <f t="shared" si="205"/>
        <v>8.7502768594269545E-6</v>
      </c>
      <c r="G1633">
        <f t="shared" si="201"/>
        <v>1.0870618022819725E-5</v>
      </c>
      <c r="H1633">
        <f t="shared" si="202"/>
        <v>2.1229148053302106E-6</v>
      </c>
      <c r="I1633">
        <f t="shared" si="206"/>
        <v>1.2993532828149934E-5</v>
      </c>
      <c r="J1633">
        <f t="shared" si="199"/>
        <v>4.1622962938182628E-2</v>
      </c>
    </row>
    <row r="1634" spans="3:10">
      <c r="C1634">
        <f t="shared" si="200"/>
        <v>116.71799999999787</v>
      </c>
      <c r="D1634">
        <f t="shared" si="203"/>
        <v>1.6481582760256124E-2</v>
      </c>
      <c r="E1634">
        <f t="shared" si="204"/>
        <v>-4.6621066919935398E-3</v>
      </c>
      <c r="F1634">
        <f t="shared" si="205"/>
        <v>1.3854233347796428E-5</v>
      </c>
      <c r="G1634">
        <f t="shared" si="201"/>
        <v>1.0867619403765474E-5</v>
      </c>
      <c r="H1634">
        <f t="shared" si="202"/>
        <v>2.0373192771237891E-6</v>
      </c>
      <c r="I1634">
        <f t="shared" si="206"/>
        <v>1.2904938680889264E-5</v>
      </c>
      <c r="J1634">
        <f t="shared" si="199"/>
        <v>4.1480820758336437E-2</v>
      </c>
    </row>
    <row r="1635" spans="3:10">
      <c r="C1635">
        <f t="shared" si="200"/>
        <v>116.79149999999787</v>
      </c>
      <c r="D1635">
        <f t="shared" si="203"/>
        <v>1.6138992762426703E-2</v>
      </c>
      <c r="E1635">
        <f t="shared" si="204"/>
        <v>-4.6610884058424767E-3</v>
      </c>
      <c r="F1635">
        <f t="shared" si="205"/>
        <v>1.8936059290778175E-5</v>
      </c>
      <c r="G1635">
        <f t="shared" si="201"/>
        <v>1.0862872563539581E-5</v>
      </c>
      <c r="H1635">
        <f t="shared" si="202"/>
        <v>1.953503155392461E-6</v>
      </c>
      <c r="I1635">
        <f t="shared" si="206"/>
        <v>1.2816375718932041E-5</v>
      </c>
      <c r="J1635">
        <f t="shared" si="199"/>
        <v>4.1338240115631503E-2</v>
      </c>
    </row>
    <row r="1636" spans="3:10">
      <c r="C1636">
        <f t="shared" si="200"/>
        <v>116.86499999999786</v>
      </c>
      <c r="D1636">
        <f t="shared" si="203"/>
        <v>1.5796505061923583E-2</v>
      </c>
      <c r="E1636">
        <f t="shared" si="204"/>
        <v>-4.6596966054846048E-3</v>
      </c>
      <c r="F1636">
        <f t="shared" si="205"/>
        <v>2.3995433978284125E-5</v>
      </c>
      <c r="G1636">
        <f t="shared" si="201"/>
        <v>1.0856386227582374E-5</v>
      </c>
      <c r="H1636">
        <f t="shared" si="202"/>
        <v>1.8714717912853305E-6</v>
      </c>
      <c r="I1636">
        <f t="shared" si="206"/>
        <v>1.2727858018867705E-5</v>
      </c>
      <c r="J1636">
        <f t="shared" si="199"/>
        <v>4.119523923767196E-2</v>
      </c>
    </row>
    <row r="1637" spans="3:10">
      <c r="C1637">
        <f t="shared" si="200"/>
        <v>116.93849999999786</v>
      </c>
      <c r="D1637">
        <f t="shared" si="203"/>
        <v>1.5454146990753674E-2</v>
      </c>
      <c r="E1637">
        <f t="shared" si="204"/>
        <v>-4.6579329410872013E-3</v>
      </c>
      <c r="F1637">
        <f t="shared" si="205"/>
        <v>2.9032039839578186E-5</v>
      </c>
      <c r="G1637">
        <f t="shared" si="201"/>
        <v>1.0848169641832632E-5</v>
      </c>
      <c r="H1637">
        <f t="shared" si="202"/>
        <v>1.7912299440886563E-6</v>
      </c>
      <c r="I1637">
        <f t="shared" si="206"/>
        <v>1.2639399585921287E-5</v>
      </c>
      <c r="J1637">
        <f t="shared" si="199"/>
        <v>4.1051836476859817E-2</v>
      </c>
    </row>
    <row r="1638" spans="3:10">
      <c r="C1638">
        <f t="shared" si="200"/>
        <v>117.01199999999785</v>
      </c>
      <c r="D1638">
        <f t="shared" si="203"/>
        <v>1.5111945757920988E-2</v>
      </c>
      <c r="E1638">
        <f t="shared" si="204"/>
        <v>-4.6557990861589927E-3</v>
      </c>
      <c r="F1638">
        <f t="shared" si="205"/>
        <v>3.4045562456088801E-5</v>
      </c>
      <c r="G1638">
        <f t="shared" si="201"/>
        <v>1.0838232565339455E-5</v>
      </c>
      <c r="H1638">
        <f t="shared" si="202"/>
        <v>1.7127817844275959E-6</v>
      </c>
      <c r="I1638">
        <f t="shared" si="206"/>
        <v>1.2551014349767052E-5</v>
      </c>
      <c r="J1638">
        <f t="shared" si="199"/>
        <v>4.090805030759765E-2</v>
      </c>
    </row>
    <row r="1639" spans="3:10">
      <c r="C1639">
        <f t="shared" si="200"/>
        <v>117.08549999999785</v>
      </c>
      <c r="D1639">
        <f t="shared" si="203"/>
        <v>1.476992844772808E-2</v>
      </c>
      <c r="E1639">
        <f t="shared" si="204"/>
        <v>-4.6532967373184705E-3</v>
      </c>
      <c r="F1639">
        <f t="shared" si="205"/>
        <v>3.9035690573913139E-5</v>
      </c>
      <c r="G1639">
        <f t="shared" si="201"/>
        <v>1.0826585262769361E-5</v>
      </c>
      <c r="H1639">
        <f t="shared" si="202"/>
        <v>1.6361308976325541E-6</v>
      </c>
      <c r="I1639">
        <f t="shared" si="206"/>
        <v>1.2462716160401915E-5</v>
      </c>
      <c r="J1639">
        <f t="shared" si="199"/>
        <v>4.0763899323464983E-2</v>
      </c>
    </row>
    <row r="1640" spans="3:10">
      <c r="C1640">
        <f t="shared" si="200"/>
        <v>117.15899999999785</v>
      </c>
      <c r="D1640">
        <f t="shared" si="203"/>
        <v>1.4428122018094576E-2</v>
      </c>
      <c r="E1640">
        <f t="shared" si="204"/>
        <v>-4.6504276140612883E-3</v>
      </c>
      <c r="F1640">
        <f t="shared" si="205"/>
        <v>4.4002116116013523E-5</v>
      </c>
      <c r="G1640">
        <f t="shared" si="201"/>
        <v>1.0813238496811884E-5</v>
      </c>
      <c r="H1640">
        <f t="shared" si="202"/>
        <v>1.5612802872676912E-6</v>
      </c>
      <c r="I1640">
        <f t="shared" si="206"/>
        <v>1.2374518784079576E-5</v>
      </c>
      <c r="J1640">
        <f t="shared" si="199"/>
        <v>4.0619402234366726E-2</v>
      </c>
    </row>
    <row r="1641" spans="3:10">
      <c r="C1641">
        <f t="shared" si="200"/>
        <v>117.23249999999784</v>
      </c>
      <c r="D1641">
        <f t="shared" si="203"/>
        <v>1.4086553298892858E-2</v>
      </c>
      <c r="E1641">
        <f t="shared" si="204"/>
        <v>-4.6471934585267617E-3</v>
      </c>
      <c r="F1641">
        <f t="shared" si="205"/>
        <v>4.8944534194105791E-5</v>
      </c>
      <c r="G1641">
        <f t="shared" si="201"/>
        <v>1.0798203520486963E-5</v>
      </c>
      <c r="H1641">
        <f t="shared" si="202"/>
        <v>1.4882323788191195E-6</v>
      </c>
      <c r="I1641">
        <f t="shared" si="206"/>
        <v>1.2286435899306082E-5</v>
      </c>
      <c r="J1641">
        <f t="shared" si="199"/>
        <v>4.0474577863651787E-2</v>
      </c>
    </row>
    <row r="1642" spans="3:10">
      <c r="C1642">
        <f t="shared" si="200"/>
        <v>117.30599999999784</v>
      </c>
      <c r="D1642">
        <f t="shared" si="203"/>
        <v>1.3745248990300992E-2</v>
      </c>
      <c r="E1642">
        <f t="shared" si="204"/>
        <v>-4.6435960352634951E-3</v>
      </c>
      <c r="F1642">
        <f t="shared" si="205"/>
        <v>5.386264312024088E-5</v>
      </c>
      <c r="G1642">
        <f t="shared" si="201"/>
        <v>1.0781492069357426E-5</v>
      </c>
      <c r="H1642">
        <f t="shared" si="202"/>
        <v>1.4169890235402783E-6</v>
      </c>
      <c r="I1642">
        <f t="shared" si="206"/>
        <v>1.2198481092897705E-5</v>
      </c>
      <c r="J1642">
        <f t="shared" si="199"/>
        <v>4.0329445145199976E-2</v>
      </c>
    </row>
    <row r="1643" spans="3:10">
      <c r="C1643">
        <f t="shared" si="200"/>
        <v>117.37949999999783</v>
      </c>
      <c r="D1643">
        <f t="shared" si="203"/>
        <v>1.3404235661172921E-2</v>
      </c>
      <c r="E1643">
        <f t="shared" si="204"/>
        <v>-4.6396371309941576E-3</v>
      </c>
      <c r="F1643">
        <f t="shared" si="205"/>
        <v>5.8756144418079036E-5</v>
      </c>
      <c r="G1643">
        <f t="shared" si="201"/>
        <v>1.0763116353649849E-5</v>
      </c>
      <c r="H1643">
        <f t="shared" si="202"/>
        <v>1.3475515024519489E-6</v>
      </c>
      <c r="I1643">
        <f t="shared" si="206"/>
        <v>1.2110667856101799E-5</v>
      </c>
      <c r="J1643">
        <f t="shared" si="199"/>
        <v>4.0184023120475462E-2</v>
      </c>
    </row>
    <row r="1644" spans="3:10">
      <c r="C1644">
        <f t="shared" si="200"/>
        <v>117.45299999999783</v>
      </c>
      <c r="D1644">
        <f t="shared" si="203"/>
        <v>1.3063539747426033E-2</v>
      </c>
      <c r="E1644">
        <f t="shared" si="204"/>
        <v>-4.6353185543794289E-3</v>
      </c>
      <c r="F1644">
        <f t="shared" si="205"/>
        <v>6.3624742833857549E-5</v>
      </c>
      <c r="G1644">
        <f t="shared" si="201"/>
        <v>1.07430890502871E-5</v>
      </c>
      <c r="H1644">
        <f t="shared" si="202"/>
        <v>1.2799205304943487E-6</v>
      </c>
      <c r="I1644">
        <f t="shared" si="206"/>
        <v>1.2023009580781448E-5</v>
      </c>
      <c r="J1644">
        <f t="shared" si="199"/>
        <v>4.0038330935544666E-2</v>
      </c>
    </row>
    <row r="1645" spans="3:10">
      <c r="C1645">
        <f t="shared" si="200"/>
        <v>117.52649999999782</v>
      </c>
      <c r="D1645">
        <f t="shared" si="203"/>
        <v>1.272318755044612E-2</v>
      </c>
      <c r="E1645">
        <f t="shared" si="204"/>
        <v>-4.6306421357811406E-3</v>
      </c>
      <c r="F1645">
        <f t="shared" si="205"/>
        <v>6.8468146347052094E-5</v>
      </c>
      <c r="G1645">
        <f t="shared" si="201"/>
        <v>1.0721423294835862E-5</v>
      </c>
      <c r="H1645">
        <f t="shared" si="202"/>
        <v>1.2140962608287035E-6</v>
      </c>
      <c r="I1645">
        <f t="shared" si="206"/>
        <v>1.1935519555664565E-5</v>
      </c>
      <c r="J1645">
        <f t="shared" si="199"/>
        <v>3.9892387838056799E-2</v>
      </c>
    </row>
    <row r="1646" spans="3:10">
      <c r="C1646">
        <f t="shared" si="200"/>
        <v>117.59999999999782</v>
      </c>
      <c r="D1646">
        <f t="shared" si="203"/>
        <v>1.2383205235509809E-2</v>
      </c>
      <c r="E1646">
        <f t="shared" si="204"/>
        <v>-4.6256097270246325E-3</v>
      </c>
      <c r="F1646">
        <f t="shared" si="205"/>
        <v>7.328606618073227E-5</v>
      </c>
      <c r="G1646">
        <f t="shared" si="201"/>
        <v>1.0698132673372448E-5</v>
      </c>
      <c r="H1646">
        <f t="shared" si="202"/>
        <v>1.1500782892856815E-6</v>
      </c>
      <c r="I1646">
        <f t="shared" si="206"/>
        <v>1.1848210962658129E-5</v>
      </c>
      <c r="J1646">
        <f t="shared" si="199"/>
        <v>3.9746213174184919E-2</v>
      </c>
    </row>
    <row r="1647" spans="3:10">
      <c r="C1647">
        <f t="shared" si="200"/>
        <v>117.67349999999782</v>
      </c>
      <c r="D1647">
        <f t="shared" si="203"/>
        <v>1.2043618830224524E-2</v>
      </c>
      <c r="E1647">
        <f t="shared" si="204"/>
        <v>-4.6202232011603485E-3</v>
      </c>
      <c r="F1647">
        <f t="shared" si="205"/>
        <v>7.8078216811611667E-5</v>
      </c>
      <c r="G1647">
        <f t="shared" si="201"/>
        <v>1.0673231214270189E-5</v>
      </c>
      <c r="H1647">
        <f t="shared" si="202"/>
        <v>1.0878656589580404E-6</v>
      </c>
      <c r="I1647">
        <f t="shared" si="206"/>
        <v>1.176109687322823E-5</v>
      </c>
      <c r="J1647">
        <f t="shared" ref="J1647:J1710" si="207">SQRT(2*(I1647)/k)</f>
        <v>3.9599826385525533E-2</v>
      </c>
    </row>
    <row r="1648" spans="3:10">
      <c r="C1648">
        <f t="shared" si="200"/>
        <v>117.74699999999781</v>
      </c>
      <c r="D1648">
        <f t="shared" si="203"/>
        <v>1.1704454222986008E-2</v>
      </c>
      <c r="E1648">
        <f t="shared" si="204"/>
        <v>-4.6144844522246946E-3</v>
      </c>
      <c r="F1648">
        <f t="shared" si="205"/>
        <v>8.2844315979792782E-5</v>
      </c>
      <c r="G1648">
        <f t="shared" si="201"/>
        <v>1.064673337991172E-5</v>
      </c>
      <c r="H1648">
        <f t="shared" si="202"/>
        <v>1.0274568649348124E-6</v>
      </c>
      <c r="I1648">
        <f t="shared" si="206"/>
        <v>1.1674190244846532E-5</v>
      </c>
      <c r="J1648">
        <f t="shared" si="207"/>
        <v>3.9453247005954671E-2</v>
      </c>
    </row>
    <row r="1649" spans="3:10">
      <c r="C1649">
        <f t="shared" si="200"/>
        <v>117.82049999999781</v>
      </c>
      <c r="D1649">
        <f t="shared" si="203"/>
        <v>1.1365737161453494E-2</v>
      </c>
      <c r="E1649">
        <f t="shared" si="204"/>
        <v>-4.6083953950001796E-3</v>
      </c>
      <c r="F1649">
        <f t="shared" si="205"/>
        <v>8.7584084698207656E-5</v>
      </c>
      <c r="G1649">
        <f t="shared" si="201"/>
        <v>1.0618654058329431E-5</v>
      </c>
      <c r="H1649">
        <f t="shared" si="202"/>
        <v>9.6884985917433681E-7</v>
      </c>
      <c r="I1649">
        <f t="shared" si="206"/>
        <v>1.1587503917503768E-5</v>
      </c>
      <c r="J1649">
        <f t="shared" si="207"/>
        <v>3.9306494658438267E-2</v>
      </c>
    </row>
    <row r="1650" spans="3:10">
      <c r="C1650">
        <f t="shared" si="200"/>
        <v>117.8939999999978</v>
      </c>
      <c r="D1650">
        <f t="shared" si="203"/>
        <v>1.1027493251042542E-2</v>
      </c>
      <c r="E1650">
        <f t="shared" si="204"/>
        <v>-4.601957964774861E-3</v>
      </c>
      <c r="F1650">
        <f t="shared" si="205"/>
        <v>9.2297247261754123E-5</v>
      </c>
      <c r="G1650">
        <f t="shared" si="201"/>
        <v>1.058900855477739E-5</v>
      </c>
      <c r="H1650">
        <f t="shared" si="202"/>
        <v>9.120420555134161E-7</v>
      </c>
      <c r="I1650">
        <f t="shared" si="206"/>
        <v>1.1501050610290807E-5</v>
      </c>
      <c r="J1650">
        <f t="shared" si="207"/>
        <v>3.9159589051794723E-2</v>
      </c>
    </row>
    <row r="1651" spans="3:10">
      <c r="C1651">
        <f t="shared" si="200"/>
        <v>117.9674999999978</v>
      </c>
      <c r="D1651">
        <f t="shared" si="203"/>
        <v>1.0689747953435609E-2</v>
      </c>
      <c r="E1651">
        <f t="shared" si="204"/>
        <v>-4.5951741171011218E-3</v>
      </c>
      <c r="F1651">
        <f t="shared" si="205"/>
        <v>9.6983531256128691E-5</v>
      </c>
      <c r="G1651">
        <f t="shared" si="201"/>
        <v>1.0557812583238038E-5</v>
      </c>
      <c r="H1651">
        <f t="shared" si="202"/>
        <v>8.5703033480985597E-7</v>
      </c>
      <c r="I1651">
        <f t="shared" si="206"/>
        <v>1.1414842918047894E-5</v>
      </c>
      <c r="J1651">
        <f t="shared" si="207"/>
        <v>3.9012549977407517E-2</v>
      </c>
    </row>
    <row r="1652" spans="3:10">
      <c r="C1652">
        <f t="shared" si="200"/>
        <v>118.04099999999779</v>
      </c>
      <c r="D1652">
        <f t="shared" si="203"/>
        <v>1.0352526585110405E-2</v>
      </c>
      <c r="E1652">
        <f t="shared" si="204"/>
        <v>-4.5880458275537961E-3</v>
      </c>
      <c r="F1652">
        <f t="shared" si="205"/>
        <v>1.0164266756635651E-4</v>
      </c>
      <c r="G1652">
        <f t="shared" si="201"/>
        <v>1.0525082257866898E-5</v>
      </c>
      <c r="H1652">
        <f t="shared" si="202"/>
        <v>8.0381105021563288E-7</v>
      </c>
      <c r="I1652">
        <f t="shared" si="206"/>
        <v>1.1328893308082531E-5</v>
      </c>
      <c r="J1652">
        <f t="shared" si="207"/>
        <v>3.886539730588557E-2</v>
      </c>
    </row>
    <row r="1653" spans="3:10">
      <c r="C1653">
        <f t="shared" si="200"/>
        <v>118.11449999999779</v>
      </c>
      <c r="D1653">
        <f t="shared" si="203"/>
        <v>1.0015854315886061E-2</v>
      </c>
      <c r="E1653">
        <f t="shared" si="204"/>
        <v>-4.5805750914876689E-3</v>
      </c>
      <c r="F1653">
        <f t="shared" si="205"/>
        <v>1.0627439038501856E-4</v>
      </c>
      <c r="G1653">
        <f t="shared" si="201"/>
        <v>1.0490834084378633E-5</v>
      </c>
      <c r="H1653">
        <f t="shared" si="202"/>
        <v>7.523800325779008E-7</v>
      </c>
      <c r="I1653">
        <f t="shared" si="206"/>
        <v>1.1243214116956533E-5</v>
      </c>
      <c r="J1653">
        <f t="shared" si="207"/>
        <v>3.8718150983669201E-2</v>
      </c>
    </row>
    <row r="1654" spans="3:10">
      <c r="C1654">
        <f t="shared" ref="C1654:C1717" si="208">C1653+delta_t</f>
        <v>118.18799999999779</v>
      </c>
      <c r="D1654">
        <f t="shared" si="203"/>
        <v>9.6797561674871746E-3</v>
      </c>
      <c r="E1654">
        <f t="shared" si="204"/>
        <v>-4.5727639237943696E-3</v>
      </c>
      <c r="F1654">
        <f t="shared" si="205"/>
        <v>1.108784372201771E-4</v>
      </c>
      <c r="G1654">
        <f t="shared" ref="G1654:G1717" si="209">0.5*m*(E1654)^2</f>
        <v>1.0455084951377641E-5</v>
      </c>
      <c r="H1654">
        <f t="shared" ref="H1654:H1717" si="210">0.5*k*(D1654)^2</f>
        <v>7.027325959650449E-7</v>
      </c>
      <c r="I1654">
        <f t="shared" si="206"/>
        <v>1.1157817547342685E-5</v>
      </c>
      <c r="J1654">
        <f t="shared" si="207"/>
        <v>3.8570831029579311E-2</v>
      </c>
    </row>
    <row r="1655" spans="3:10">
      <c r="C1655">
        <f t="shared" si="208"/>
        <v>118.26149999999778</v>
      </c>
      <c r="D1655">
        <f t="shared" ref="D1655:D1718" si="211">D1654+delta_t*E1655</f>
        <v>9.3442570121257604E-3</v>
      </c>
      <c r="E1655">
        <f t="shared" ref="E1655:E1718" si="212">E1654+delta_t*F1654</f>
        <v>-4.5646143586586868E-3</v>
      </c>
      <c r="F1655">
        <f t="shared" ref="F1655:F1718" si="213">-(k/m)*D1655-(b/m)*E1655 + (F_0/m)*COS(omega*C1655)</f>
        <v>1.1545454890300006E-4</v>
      </c>
      <c r="G1655">
        <f t="shared" si="209"/>
        <v>1.0417852121636528E-5</v>
      </c>
      <c r="H1655">
        <f t="shared" si="210"/>
        <v>6.548635433149608E-7</v>
      </c>
      <c r="I1655">
        <f t="shared" ref="I1655:I1718" si="214">G1655+H1655</f>
        <v>1.1072715664951488E-5</v>
      </c>
      <c r="J1655">
        <f t="shared" si="207"/>
        <v>3.8423457531307596E-2</v>
      </c>
    </row>
    <row r="1656" spans="3:10">
      <c r="C1656">
        <f t="shared" si="208"/>
        <v>118.33499999999778</v>
      </c>
      <c r="D1656">
        <f t="shared" si="211"/>
        <v>9.009381571101158E-3</v>
      </c>
      <c r="E1656">
        <f t="shared" si="212"/>
        <v>-4.5561284493143162E-3</v>
      </c>
      <c r="F1656">
        <f t="shared" si="213"/>
        <v>1.2000246959508436E-4</v>
      </c>
      <c r="G1656">
        <f t="shared" si="209"/>
        <v>1.0379153223325637E-5</v>
      </c>
      <c r="H1656">
        <f t="shared" si="210"/>
        <v>6.0876717220272879E-7</v>
      </c>
      <c r="I1656">
        <f t="shared" si="214"/>
        <v>1.0987920395528365E-5</v>
      </c>
      <c r="J1656">
        <f t="shared" si="207"/>
        <v>3.8276050641845423E-2</v>
      </c>
    </row>
    <row r="1657" spans="3:10">
      <c r="C1657">
        <f t="shared" si="208"/>
        <v>118.40849999999777</v>
      </c>
      <c r="D1657">
        <f t="shared" si="211"/>
        <v>8.6751544134179258E-3</v>
      </c>
      <c r="E1657">
        <f t="shared" si="212"/>
        <v>-4.5473082677990771E-3</v>
      </c>
      <c r="F1657">
        <f t="shared" si="213"/>
        <v>1.2452194679547944E-4</v>
      </c>
      <c r="G1657">
        <f t="shared" si="209"/>
        <v>1.0339006241196921E-5</v>
      </c>
      <c r="H1657">
        <f t="shared" si="210"/>
        <v>5.644372807248338E-7</v>
      </c>
      <c r="I1657">
        <f t="shared" si="214"/>
        <v>1.0903443521921755E-5</v>
      </c>
      <c r="J1657">
        <f t="shared" si="207"/>
        <v>3.8128630575849004E-2</v>
      </c>
    </row>
    <row r="1658" spans="3:10">
      <c r="C1658">
        <f t="shared" si="208"/>
        <v>118.48199999999777</v>
      </c>
      <c r="D1658">
        <f t="shared" si="211"/>
        <v>8.3415999544217689E-3</v>
      </c>
      <c r="E1658">
        <f t="shared" si="212"/>
        <v>-4.5381559047096096E-3</v>
      </c>
      <c r="F1658">
        <f t="shared" si="213"/>
        <v>1.290127313474116E-4</v>
      </c>
      <c r="G1658">
        <f t="shared" si="209"/>
        <v>1.0297429507725348E-5</v>
      </c>
      <c r="H1658">
        <f t="shared" si="210"/>
        <v>5.218671734970695E-7</v>
      </c>
      <c r="I1658">
        <f t="shared" si="214"/>
        <v>1.0819296681222418E-5</v>
      </c>
      <c r="J1658">
        <f t="shared" si="207"/>
        <v>3.798121760593854E-2</v>
      </c>
    </row>
    <row r="1659" spans="3:10">
      <c r="C1659">
        <f t="shared" si="208"/>
        <v>118.55549999999776</v>
      </c>
      <c r="D1659">
        <f t="shared" si="211"/>
        <v>8.0087424544535348E-3</v>
      </c>
      <c r="E1659">
        <f t="shared" si="212"/>
        <v>-4.5286734689555744E-3</v>
      </c>
      <c r="F1659">
        <f t="shared" si="213"/>
        <v>1.3347457744470917E-4</v>
      </c>
      <c r="G1659">
        <f t="shared" si="209"/>
        <v>1.0254441694211058E-5</v>
      </c>
      <c r="H1659">
        <f t="shared" si="210"/>
        <v>4.8104966776324815E-7</v>
      </c>
      <c r="I1659">
        <f t="shared" si="214"/>
        <v>1.0735491361974307E-5</v>
      </c>
      <c r="J1659">
        <f t="shared" si="207"/>
        <v>3.7833832058928964E-2</v>
      </c>
    </row>
    <row r="1660" spans="3:10">
      <c r="C1660">
        <f t="shared" si="208"/>
        <v>118.62899999999776</v>
      </c>
      <c r="D1660">
        <f t="shared" si="211"/>
        <v>7.6766060175213011E-3</v>
      </c>
      <c r="E1660">
        <f t="shared" si="212"/>
        <v>-4.5188630875133886E-3</v>
      </c>
      <c r="F1660">
        <f t="shared" si="213"/>
        <v>1.3790724263793025E-4</v>
      </c>
      <c r="G1660">
        <f t="shared" si="209"/>
        <v>1.0210061801845517E-5</v>
      </c>
      <c r="H1660">
        <f t="shared" si="210"/>
        <v>4.4197709961183186E-7</v>
      </c>
      <c r="I1660">
        <f t="shared" si="214"/>
        <v>1.065203890145735E-5</v>
      </c>
      <c r="J1660">
        <f t="shared" si="207"/>
        <v>3.7686494311989893E-2</v>
      </c>
    </row>
    <row r="1661" spans="3:10">
      <c r="C1661">
        <f t="shared" si="208"/>
        <v>118.70249999999776</v>
      </c>
      <c r="D1661">
        <f t="shared" si="211"/>
        <v>7.3452145899906077E-3</v>
      </c>
      <c r="E1661">
        <f t="shared" si="212"/>
        <v>-4.508726905179501E-3</v>
      </c>
      <c r="F1661">
        <f t="shared" si="213"/>
        <v>1.4231048784019295E-4</v>
      </c>
      <c r="G1661">
        <f t="shared" si="209"/>
        <v>1.016430915274476E-5</v>
      </c>
      <c r="H1661">
        <f t="shared" si="210"/>
        <v>4.0464133029758169E-7</v>
      </c>
      <c r="I1661">
        <f t="shared" si="214"/>
        <v>1.0568950483042342E-5</v>
      </c>
      <c r="J1661">
        <f t="shared" si="207"/>
        <v>3.7539224788732374E-2</v>
      </c>
    </row>
    <row r="1662" spans="3:10">
      <c r="C1662">
        <f t="shared" si="208"/>
        <v>118.77599999999775</v>
      </c>
      <c r="D1662">
        <f t="shared" si="211"/>
        <v>7.0145919592928489E-3</v>
      </c>
      <c r="E1662">
        <f t="shared" si="212"/>
        <v>-4.4982670843232465E-3</v>
      </c>
      <c r="F1662">
        <f t="shared" si="213"/>
        <v>1.4668407733270906E-4</v>
      </c>
      <c r="G1662">
        <f t="shared" si="209"/>
        <v>1.011720338095298E-5</v>
      </c>
      <c r="H1662">
        <f t="shared" si="210"/>
        <v>3.6903375266531915E-7</v>
      </c>
      <c r="I1662">
        <f t="shared" si="214"/>
        <v>1.04862371336183E-5</v>
      </c>
      <c r="J1662">
        <f t="shared" si="207"/>
        <v>3.7392043955220028E-2</v>
      </c>
    </row>
    <row r="1663" spans="3:10">
      <c r="C1663">
        <f t="shared" si="208"/>
        <v>118.84949999999775</v>
      </c>
      <c r="D1663">
        <f t="shared" si="211"/>
        <v>6.684761752651861E-3</v>
      </c>
      <c r="E1663">
        <f t="shared" si="212"/>
        <v>-4.4874858046392921E-3</v>
      </c>
      <c r="F1663">
        <f t="shared" si="213"/>
        <v>1.5102777877002246E-4</v>
      </c>
      <c r="G1663">
        <f t="shared" si="209"/>
        <v>1.0068764423419577E-5</v>
      </c>
      <c r="H1663">
        <f t="shared" si="210"/>
        <v>3.3514529767287886E-7</v>
      </c>
      <c r="I1663">
        <f t="shared" si="214"/>
        <v>1.0403909721092457E-5</v>
      </c>
      <c r="J1663">
        <f t="shared" si="207"/>
        <v>3.7244972315902285E-2</v>
      </c>
    </row>
    <row r="1664" spans="3:10">
      <c r="C1664">
        <f t="shared" si="208"/>
        <v>118.92299999999774</v>
      </c>
      <c r="D1664">
        <f t="shared" si="211"/>
        <v>6.3557474358287335E-3</v>
      </c>
      <c r="E1664">
        <f t="shared" si="212"/>
        <v>-4.4763852628996953E-3</v>
      </c>
      <c r="F1664">
        <f t="shared" si="213"/>
        <v>1.5534136318495195E-4</v>
      </c>
      <c r="G1664">
        <f t="shared" si="209"/>
        <v>1.0019012510952788E-5</v>
      </c>
      <c r="H1664">
        <f t="shared" si="210"/>
        <v>3.0296644101032642E-7</v>
      </c>
      <c r="I1664">
        <f t="shared" si="214"/>
        <v>1.0321978951963115E-5</v>
      </c>
      <c r="J1664">
        <f t="shared" si="207"/>
        <v>3.7098030409467138E-2</v>
      </c>
    </row>
    <row r="1665" spans="3:10">
      <c r="C1665">
        <f t="shared" si="208"/>
        <v>118.99649999999774</v>
      </c>
      <c r="D1665">
        <f t="shared" si="211"/>
        <v>6.0275723118848714E-3</v>
      </c>
      <c r="E1665">
        <f t="shared" si="212"/>
        <v>-4.4649676727056015E-3</v>
      </c>
      <c r="F1665">
        <f t="shared" si="213"/>
        <v>1.5962460499324062E-4</v>
      </c>
      <c r="G1665">
        <f t="shared" si="209"/>
        <v>9.967968159153038E-6</v>
      </c>
      <c r="H1665">
        <f t="shared" si="210"/>
        <v>2.7248720981250848E-7</v>
      </c>
      <c r="I1665">
        <f t="shared" si="214"/>
        <v>1.0240455368965546E-5</v>
      </c>
      <c r="J1665">
        <f t="shared" si="207"/>
        <v>3.6951238804611222E-2</v>
      </c>
    </row>
    <row r="1666" spans="3:10">
      <c r="C1666">
        <f t="shared" si="208"/>
        <v>119.06999999999773</v>
      </c>
      <c r="D1666">
        <f t="shared" si="211"/>
        <v>5.7002595199633346E-3</v>
      </c>
      <c r="E1666">
        <f t="shared" si="212"/>
        <v>-4.4532352642385987E-3</v>
      </c>
      <c r="F1666">
        <f t="shared" si="213"/>
        <v>1.6387728199791153E-4</v>
      </c>
      <c r="G1666">
        <f t="shared" si="209"/>
        <v>9.9156521593291108E-6</v>
      </c>
      <c r="H1666">
        <f t="shared" si="210"/>
        <v>2.436971894619947E-7</v>
      </c>
      <c r="I1666">
        <f t="shared" si="214"/>
        <v>1.0159349348791105E-5</v>
      </c>
      <c r="J1666">
        <f t="shared" si="207"/>
        <v>3.6804618095724717E-2</v>
      </c>
    </row>
    <row r="1667" spans="3:10">
      <c r="C1667">
        <f t="shared" si="208"/>
        <v>119.14349999999773</v>
      </c>
      <c r="D1667">
        <f t="shared" si="211"/>
        <v>5.373832034088471E-3</v>
      </c>
      <c r="E1667">
        <f t="shared" si="212"/>
        <v>-4.4411902840117519E-3</v>
      </c>
      <c r="F1667">
        <f t="shared" si="213"/>
        <v>1.6809917539333105E-4</v>
      </c>
      <c r="G1667">
        <f t="shared" si="209"/>
        <v>9.862085569400193E-6</v>
      </c>
      <c r="H1667">
        <f t="shared" si="210"/>
        <v>2.1658553047946575E-7</v>
      </c>
      <c r="I1667">
        <f t="shared" si="214"/>
        <v>1.0078671099879658E-5</v>
      </c>
      <c r="J1667">
        <f t="shared" si="207"/>
        <v>3.6658188898488805E-2</v>
      </c>
    </row>
    <row r="1668" spans="3:10">
      <c r="C1668">
        <f t="shared" si="208"/>
        <v>119.21699999999773</v>
      </c>
      <c r="D1668">
        <f t="shared" si="211"/>
        <v>5.0483126619838758E-3</v>
      </c>
      <c r="E1668">
        <f t="shared" si="212"/>
        <v>-4.4288349946203422E-3</v>
      </c>
      <c r="F1668">
        <f t="shared" si="213"/>
        <v>1.7229006976898103E-4</v>
      </c>
      <c r="G1668">
        <f t="shared" si="209"/>
        <v>9.8072897047868826E-6</v>
      </c>
      <c r="H1668">
        <f t="shared" si="210"/>
        <v>1.9114095549860044E-7</v>
      </c>
      <c r="I1668">
        <f t="shared" si="214"/>
        <v>9.9984306602854837E-6</v>
      </c>
      <c r="J1668">
        <f t="shared" si="207"/>
        <v>3.6511971845383323E-2</v>
      </c>
    </row>
    <row r="1669" spans="3:10">
      <c r="C1669">
        <f t="shared" si="208"/>
        <v>119.29049999999772</v>
      </c>
      <c r="D1669">
        <f t="shared" si="211"/>
        <v>4.7237240439086904E-3</v>
      </c>
      <c r="E1669">
        <f t="shared" si="212"/>
        <v>-4.4161716744923222E-3</v>
      </c>
      <c r="F1669">
        <f t="shared" si="213"/>
        <v>1.764497531129397E-4</v>
      </c>
      <c r="G1669">
        <f t="shared" si="209"/>
        <v>9.7512861292941611E-6</v>
      </c>
      <c r="H1669">
        <f t="shared" si="210"/>
        <v>1.6735176632250803E-7</v>
      </c>
      <c r="I1669">
        <f t="shared" si="214"/>
        <v>9.9186378956166698E-6</v>
      </c>
      <c r="J1669">
        <f t="shared" si="207"/>
        <v>3.6365987581102335E-2</v>
      </c>
    </row>
    <row r="1670" spans="3:10">
      <c r="C1670">
        <f t="shared" si="208"/>
        <v>119.36399999999772</v>
      </c>
      <c r="D1670">
        <f t="shared" si="211"/>
        <v>4.400088651512259E-3</v>
      </c>
      <c r="E1670">
        <f t="shared" si="212"/>
        <v>-4.4032026176385212E-3</v>
      </c>
      <c r="F1670">
        <f t="shared" si="213"/>
        <v>1.8057801681507335E-4</v>
      </c>
      <c r="G1670">
        <f t="shared" si="209"/>
        <v>9.6940966459893621E-6</v>
      </c>
      <c r="H1670">
        <f t="shared" si="210"/>
        <v>1.4520585105875227E-7</v>
      </c>
      <c r="I1670">
        <f t="shared" si="214"/>
        <v>9.8393024970481149E-6</v>
      </c>
      <c r="J1670">
        <f t="shared" si="207"/>
        <v>3.6220256757875352E-2</v>
      </c>
    </row>
    <row r="1671" spans="3:10">
      <c r="C1671">
        <f t="shared" si="208"/>
        <v>119.43749999999771</v>
      </c>
      <c r="D1671">
        <f t="shared" si="211"/>
        <v>4.0774287867071666E-3</v>
      </c>
      <c r="E1671">
        <f t="shared" si="212"/>
        <v>-4.389930133402613E-3</v>
      </c>
      <c r="F1671">
        <f t="shared" si="213"/>
        <v>1.8467465566993882E-4</v>
      </c>
      <c r="G1671">
        <f t="shared" si="209"/>
        <v>9.6357432880781424E-6</v>
      </c>
      <c r="H1671">
        <f t="shared" si="210"/>
        <v>1.2469069133001206E-7</v>
      </c>
      <c r="I1671">
        <f t="shared" si="214"/>
        <v>9.760433979408155E-6</v>
      </c>
      <c r="J1671">
        <f t="shared" si="207"/>
        <v>3.6074800030692071E-2</v>
      </c>
    </row>
    <row r="1672" spans="3:10">
      <c r="C1672">
        <f t="shared" si="208"/>
        <v>119.51099999999771</v>
      </c>
      <c r="D1672">
        <f t="shared" si="211"/>
        <v>3.7557665805606675E-3</v>
      </c>
      <c r="E1672">
        <f t="shared" si="212"/>
        <v>-4.3763565462108722E-3</v>
      </c>
      <c r="F1672">
        <f t="shared" si="213"/>
        <v>1.8873946787939885E-4</v>
      </c>
      <c r="G1672">
        <f t="shared" si="209"/>
        <v>9.5762483097813766E-6</v>
      </c>
      <c r="H1672">
        <f t="shared" si="210"/>
        <v>1.0579336955742276E-7</v>
      </c>
      <c r="I1672">
        <f t="shared" si="214"/>
        <v>9.6820416793387995E-6</v>
      </c>
      <c r="J1672">
        <f t="shared" si="207"/>
        <v>3.5929638052428339E-2</v>
      </c>
    </row>
    <row r="1673" spans="3:10">
      <c r="C1673">
        <f t="shared" si="208"/>
        <v>119.5844999999977</v>
      </c>
      <c r="D1673">
        <f t="shared" si="211"/>
        <v>3.4351239922045199E-3</v>
      </c>
      <c r="E1673">
        <f t="shared" si="212"/>
        <v>-4.362484195321736E-3</v>
      </c>
      <c r="F1673">
        <f t="shared" si="213"/>
        <v>1.9277225505494943E-4</v>
      </c>
      <c r="G1673">
        <f t="shared" si="209"/>
        <v>9.5156341772159678E-6</v>
      </c>
      <c r="H1673">
        <f t="shared" si="210"/>
        <v>8.8500576313643386E-8</v>
      </c>
      <c r="I1673">
        <f t="shared" si="214"/>
        <v>9.6041347535296118E-6</v>
      </c>
      <c r="J1673">
        <f t="shared" si="207"/>
        <v>3.5784791468871452E-2</v>
      </c>
    </row>
    <row r="1674" spans="3:10">
      <c r="C1674">
        <f t="shared" si="208"/>
        <v>119.6579999999977</v>
      </c>
      <c r="D1674">
        <f t="shared" si="211"/>
        <v>3.1155228077632429E-3</v>
      </c>
      <c r="E1674">
        <f t="shared" si="212"/>
        <v>-4.3483154345751972E-3</v>
      </c>
      <c r="F1674">
        <f t="shared" si="213"/>
        <v>1.9677282221976241E-4</v>
      </c>
      <c r="G1674">
        <f t="shared" si="209"/>
        <v>9.4539235592824421E-6</v>
      </c>
      <c r="H1674">
        <f t="shared" si="210"/>
        <v>7.2798617742697205E-8</v>
      </c>
      <c r="I1674">
        <f t="shared" si="214"/>
        <v>9.5267221770251392E-6</v>
      </c>
      <c r="J1674">
        <f t="shared" si="207"/>
        <v>3.5640280913642533E-2</v>
      </c>
    </row>
    <row r="1675" spans="3:10">
      <c r="C1675">
        <f t="shared" si="208"/>
        <v>119.73149999999769</v>
      </c>
      <c r="D1675">
        <f t="shared" si="211"/>
        <v>2.7969846393008026E-3</v>
      </c>
      <c r="E1675">
        <f t="shared" si="212"/>
        <v>-4.3338526321420445E-3</v>
      </c>
      <c r="F1675">
        <f t="shared" si="213"/>
        <v>2.0074097781044246E-4</v>
      </c>
      <c r="G1675">
        <f t="shared" si="209"/>
        <v>9.3911393185622633E-6</v>
      </c>
      <c r="H1675">
        <f t="shared" si="210"/>
        <v>5.8673423043634801E-8</v>
      </c>
      <c r="I1675">
        <f t="shared" si="214"/>
        <v>9.4498127416058988E-6</v>
      </c>
      <c r="J1675">
        <f t="shared" si="207"/>
        <v>3.5496127003014286E-2</v>
      </c>
    </row>
    <row r="1676" spans="3:10">
      <c r="C1676">
        <f t="shared" si="208"/>
        <v>119.80499999999769</v>
      </c>
      <c r="D1676">
        <f t="shared" si="211"/>
        <v>2.4795309237857386E-3</v>
      </c>
      <c r="E1676">
        <f t="shared" si="212"/>
        <v>-4.3190981702729767E-3</v>
      </c>
      <c r="F1676">
        <f t="shared" si="213"/>
        <v>2.0467653367850063E-4</v>
      </c>
      <c r="G1676">
        <f t="shared" si="209"/>
        <v>9.3273045022276868E-6</v>
      </c>
      <c r="H1676">
        <f t="shared" si="210"/>
        <v>4.6110552015073181E-8</v>
      </c>
      <c r="I1676">
        <f t="shared" si="214"/>
        <v>9.3734150542427602E-6</v>
      </c>
      <c r="J1676">
        <f t="shared" si="207"/>
        <v>3.5352350330622076E-2</v>
      </c>
    </row>
    <row r="1677" spans="3:10">
      <c r="C1677">
        <f t="shared" si="208"/>
        <v>119.87849999999769</v>
      </c>
      <c r="D1677">
        <f t="shared" si="211"/>
        <v>2.1631829220747395E-3</v>
      </c>
      <c r="E1677">
        <f t="shared" si="212"/>
        <v>-4.3040544450476071E-3</v>
      </c>
      <c r="F1677">
        <f t="shared" si="213"/>
        <v>2.0857930509154493E-4</v>
      </c>
      <c r="G1677">
        <f t="shared" si="209"/>
        <v>9.2624423329670332E-6</v>
      </c>
      <c r="H1677">
        <f t="shared" si="210"/>
        <v>3.5095202657668563E-8</v>
      </c>
      <c r="I1677">
        <f t="shared" si="214"/>
        <v>9.297537535624701E-6</v>
      </c>
      <c r="J1677">
        <f t="shared" si="207"/>
        <v>3.5208971462066696E-2</v>
      </c>
    </row>
    <row r="1678" spans="3:10">
      <c r="C1678">
        <f t="shared" si="208"/>
        <v>119.95199999999768</v>
      </c>
      <c r="D1678">
        <f t="shared" si="211"/>
        <v>1.8479617179146712E-3</v>
      </c>
      <c r="E1678">
        <f t="shared" si="212"/>
        <v>-4.2887238661233782E-3</v>
      </c>
      <c r="F1678">
        <f t="shared" si="213"/>
        <v>2.124491107341891E-4</v>
      </c>
      <c r="G1678">
        <f t="shared" si="209"/>
        <v>9.1965761999281278E-6</v>
      </c>
      <c r="H1678">
        <f t="shared" si="210"/>
        <v>2.5612218831586072E-8</v>
      </c>
      <c r="I1678">
        <f t="shared" si="214"/>
        <v>9.2221884187597145E-6</v>
      </c>
      <c r="J1678">
        <f t="shared" si="207"/>
        <v>3.506601092940706E-2</v>
      </c>
    </row>
    <row r="1679" spans="3:10">
      <c r="C1679">
        <f t="shared" si="208"/>
        <v>120.02549999999768</v>
      </c>
      <c r="D1679">
        <f t="shared" si="211"/>
        <v>1.5338882169630666E-3</v>
      </c>
      <c r="E1679">
        <f t="shared" si="212"/>
        <v>-4.2731088564844149E-3</v>
      </c>
      <c r="F1679">
        <f t="shared" si="213"/>
        <v>2.1628577270868123E-4</v>
      </c>
      <c r="G1679">
        <f t="shared" si="209"/>
        <v>9.1297296496827724E-6</v>
      </c>
      <c r="H1679">
        <f t="shared" si="210"/>
        <v>1.7646097966036016E-8</v>
      </c>
      <c r="I1679">
        <f t="shared" si="214"/>
        <v>9.1473757476488078E-6</v>
      </c>
      <c r="J1679">
        <f t="shared" si="207"/>
        <v>3.4923489225541421E-2</v>
      </c>
    </row>
    <row r="1680" spans="3:10">
      <c r="C1680">
        <f t="shared" si="208"/>
        <v>120.09899999999767</v>
      </c>
      <c r="D1680">
        <f t="shared" si="211"/>
        <v>1.2209831458270775E-3</v>
      </c>
      <c r="E1680">
        <f t="shared" si="212"/>
        <v>-4.2572118521903264E-3</v>
      </c>
      <c r="F1680">
        <f t="shared" si="213"/>
        <v>2.2008911653525212E-4</v>
      </c>
      <c r="G1680">
        <f t="shared" si="209"/>
        <v>9.0619263772148947E-6</v>
      </c>
      <c r="H1680">
        <f t="shared" si="210"/>
        <v>1.1180998817953398E-8</v>
      </c>
      <c r="I1680">
        <f t="shared" si="214"/>
        <v>9.0731073760328489E-6</v>
      </c>
      <c r="J1680">
        <f t="shared" si="207"/>
        <v>3.4781426798475547E-2</v>
      </c>
    </row>
    <row r="1681" spans="3:10">
      <c r="C1681">
        <f t="shared" si="208"/>
        <v>120.17249999999767</v>
      </c>
      <c r="D1681">
        <f t="shared" si="211"/>
        <v>9.09267051120891E-4</v>
      </c>
      <c r="E1681">
        <f t="shared" si="212"/>
        <v>-4.2410353021249854E-3</v>
      </c>
      <c r="F1681">
        <f t="shared" si="213"/>
        <v>2.2385897115218581E-4</v>
      </c>
      <c r="G1681">
        <f t="shared" si="209"/>
        <v>8.9931902169351835E-6</v>
      </c>
      <c r="H1681">
        <f t="shared" si="210"/>
        <v>6.2007492769056077E-9</v>
      </c>
      <c r="I1681">
        <f t="shared" si="214"/>
        <v>8.9993909662120888E-6</v>
      </c>
      <c r="J1681">
        <f t="shared" si="207"/>
        <v>3.4639844045476667E-2</v>
      </c>
    </row>
    <row r="1682" spans="3:10">
      <c r="C1682">
        <f t="shared" si="208"/>
        <v>120.24599999999766</v>
      </c>
      <c r="D1682">
        <f t="shared" si="211"/>
        <v>5.987602985416114E-4</v>
      </c>
      <c r="E1682">
        <f t="shared" si="212"/>
        <v>-4.2245816677452998E-3</v>
      </c>
      <c r="F1682">
        <f t="shared" si="213"/>
        <v>2.2759516891561262E-4</v>
      </c>
      <c r="G1682">
        <f t="shared" si="209"/>
        <v>8.9235451337248301E-6</v>
      </c>
      <c r="H1682">
        <f t="shared" si="210"/>
        <v>2.6888542133222971E-9</v>
      </c>
      <c r="I1682">
        <f t="shared" si="214"/>
        <v>8.9262339879381533E-6</v>
      </c>
      <c r="J1682">
        <f t="shared" si="207"/>
        <v>3.4498761307111984E-2</v>
      </c>
    </row>
    <row r="1683" spans="3:10">
      <c r="C1683">
        <f t="shared" si="208"/>
        <v>120.31949999999766</v>
      </c>
      <c r="D1683">
        <f t="shared" si="211"/>
        <v>2.8948307196360624E-4</v>
      </c>
      <c r="E1683">
        <f t="shared" si="212"/>
        <v>-4.207853422830002E-3</v>
      </c>
      <c r="F1683">
        <f t="shared" si="213"/>
        <v>2.3129754559902602E-4</v>
      </c>
      <c r="G1683">
        <f t="shared" si="209"/>
        <v>8.8530152140110827E-6</v>
      </c>
      <c r="H1683">
        <f t="shared" si="210"/>
        <v>6.2850336715114817E-10</v>
      </c>
      <c r="I1683">
        <f t="shared" si="214"/>
        <v>8.8536437173782344E-6</v>
      </c>
      <c r="J1683">
        <f t="shared" si="207"/>
        <v>3.4358198861170891E-2</v>
      </c>
    </row>
    <row r="1684" spans="3:10">
      <c r="C1684">
        <f t="shared" si="208"/>
        <v>120.39299999999766</v>
      </c>
      <c r="D1684">
        <f t="shared" si="211"/>
        <v>-1.8544627448686599E-5</v>
      </c>
      <c r="E1684">
        <f t="shared" si="212"/>
        <v>-4.1908530532284733E-3</v>
      </c>
      <c r="F1684">
        <f t="shared" si="213"/>
        <v>2.3496594039252479E-4</v>
      </c>
      <c r="G1684">
        <f t="shared" si="209"/>
        <v>8.7816246568772081E-6</v>
      </c>
      <c r="H1684">
        <f t="shared" si="210"/>
        <v>2.5792740540793532E-12</v>
      </c>
      <c r="I1684">
        <f t="shared" si="214"/>
        <v>8.7816272361512623E-6</v>
      </c>
      <c r="J1684">
        <f t="shared" si="207"/>
        <v>3.4218176916469924E-2</v>
      </c>
    </row>
    <row r="1685" spans="3:10">
      <c r="C1685">
        <f t="shared" si="208"/>
        <v>120.46649999999765</v>
      </c>
      <c r="D1685">
        <f t="shared" si="211"/>
        <v>-3.2530298210949396E-4</v>
      </c>
      <c r="E1685">
        <f t="shared" si="212"/>
        <v>-4.173583056609623E-3</v>
      </c>
      <c r="F1685">
        <f t="shared" si="213"/>
        <v>2.3860019590178131E-4</v>
      </c>
      <c r="G1685">
        <f t="shared" si="209"/>
        <v>8.7093977652094613E-6</v>
      </c>
      <c r="H1685">
        <f t="shared" si="210"/>
        <v>7.9366522626997302E-10</v>
      </c>
      <c r="I1685">
        <f t="shared" si="214"/>
        <v>8.7101914304357321E-6</v>
      </c>
      <c r="J1685">
        <f t="shared" si="207"/>
        <v>3.4078715606539974E-2</v>
      </c>
    </row>
    <row r="1686" spans="3:10">
      <c r="C1686">
        <f t="shared" si="208"/>
        <v>120.53999999999765</v>
      </c>
      <c r="D1686">
        <f t="shared" si="211"/>
        <v>-6.3077235886199083E-4</v>
      </c>
      <c r="E1686">
        <f t="shared" si="212"/>
        <v>-4.156045942210842E-3</v>
      </c>
      <c r="F1686">
        <f t="shared" si="213"/>
        <v>2.4220015814673703E-4</v>
      </c>
      <c r="G1686">
        <f t="shared" si="209"/>
        <v>8.6363589368836029E-6</v>
      </c>
      <c r="H1686">
        <f t="shared" si="210"/>
        <v>2.9840532652824009E-9</v>
      </c>
      <c r="I1686">
        <f t="shared" si="214"/>
        <v>8.6393429901488846E-6</v>
      </c>
      <c r="J1686">
        <f t="shared" si="207"/>
        <v>3.3939834983195159E-2</v>
      </c>
    </row>
    <row r="1687" spans="3:10">
      <c r="C1687">
        <f t="shared" si="208"/>
        <v>120.61349999999764</v>
      </c>
      <c r="D1687">
        <f t="shared" si="211"/>
        <v>-9.3493330981013955E-4</v>
      </c>
      <c r="E1687">
        <f t="shared" si="212"/>
        <v>-4.1382442305870565E-3</v>
      </c>
      <c r="F1687">
        <f t="shared" si="213"/>
        <v>2.4576567656002724E-4</v>
      </c>
      <c r="G1687">
        <f t="shared" si="209"/>
        <v>8.56253265599353E-6</v>
      </c>
      <c r="H1687">
        <f t="shared" si="210"/>
        <v>6.5557522034440679E-9</v>
      </c>
      <c r="I1687">
        <f t="shared" si="214"/>
        <v>8.5690884081969743E-6</v>
      </c>
      <c r="J1687">
        <f t="shared" si="207"/>
        <v>3.3801555009983345E-2</v>
      </c>
    </row>
    <row r="1688" spans="3:10">
      <c r="C1688">
        <f t="shared" si="208"/>
        <v>120.68699999999764</v>
      </c>
      <c r="D1688">
        <f t="shared" si="211"/>
        <v>-1.2377665731320919E-3</v>
      </c>
      <c r="E1688">
        <f t="shared" si="212"/>
        <v>-4.1201804533598941E-3</v>
      </c>
      <c r="F1688">
        <f t="shared" si="213"/>
        <v>2.4929660398513543E-4</v>
      </c>
      <c r="G1688">
        <f t="shared" si="209"/>
        <v>8.4879434841244709E-6</v>
      </c>
      <c r="H1688">
        <f t="shared" si="210"/>
        <v>1.1490495671723716E-8</v>
      </c>
      <c r="I1688">
        <f t="shared" si="214"/>
        <v>8.499433979796194E-6</v>
      </c>
      <c r="J1688">
        <f t="shared" si="207"/>
        <v>3.366389555551802E-2</v>
      </c>
    </row>
    <row r="1689" spans="3:10">
      <c r="C1689">
        <f t="shared" si="208"/>
        <v>120.76049999999763</v>
      </c>
      <c r="D1689">
        <f t="shared" si="211"/>
        <v>-1.5392530738751655E-3</v>
      </c>
      <c r="E1689">
        <f t="shared" si="212"/>
        <v>-4.1018571529669867E-3</v>
      </c>
      <c r="F1689">
        <f t="shared" si="213"/>
        <v>2.5279279667427874E-4</v>
      </c>
      <c r="G1689">
        <f t="shared" si="209"/>
        <v>8.4126160516732163E-6</v>
      </c>
      <c r="H1689">
        <f t="shared" si="210"/>
        <v>1.7769750190756094E-8</v>
      </c>
      <c r="I1689">
        <f t="shared" si="214"/>
        <v>8.4303858018639722E-6</v>
      </c>
      <c r="J1689">
        <f t="shared" si="207"/>
        <v>3.3526876386692064E-2</v>
      </c>
    </row>
    <row r="1690" spans="3:10">
      <c r="C1690">
        <f t="shared" si="208"/>
        <v>120.83399999999763</v>
      </c>
      <c r="D1690">
        <f t="shared" si="211"/>
        <v>-1.8393739247324055E-3</v>
      </c>
      <c r="E1690">
        <f t="shared" si="212"/>
        <v>-4.0832768824114272E-3</v>
      </c>
      <c r="F1690">
        <f t="shared" si="213"/>
        <v>2.5625411428602599E-4</v>
      </c>
      <c r="G1690">
        <f t="shared" si="209"/>
        <v>8.336575049217792E-6</v>
      </c>
      <c r="H1690">
        <f t="shared" si="210"/>
        <v>2.5374723262391198E-8</v>
      </c>
      <c r="I1690">
        <f t="shared" si="214"/>
        <v>8.361949772480183E-6</v>
      </c>
      <c r="J1690">
        <f t="shared" si="207"/>
        <v>3.3390517161773506E-2</v>
      </c>
    </row>
    <row r="1691" spans="3:10">
      <c r="C1691">
        <f t="shared" si="208"/>
        <v>120.90749999999763</v>
      </c>
      <c r="D1691">
        <f t="shared" si="211"/>
        <v>-2.1381104268007435E-3</v>
      </c>
      <c r="E1691">
        <f t="shared" si="212"/>
        <v>-4.0644422050114043E-3</v>
      </c>
      <c r="F1691">
        <f t="shared" si="213"/>
        <v>2.5968041988264979E-4</v>
      </c>
      <c r="G1691">
        <f t="shared" si="209"/>
        <v>8.2598452189389822E-6</v>
      </c>
      <c r="H1691">
        <f t="shared" si="210"/>
        <v>3.4286371478955431E-8</v>
      </c>
      <c r="I1691">
        <f t="shared" si="214"/>
        <v>8.2941315904179383E-6</v>
      </c>
      <c r="J1691">
        <f t="shared" si="207"/>
        <v>3.3254837423384365E-2</v>
      </c>
    </row>
    <row r="1692" spans="3:10">
      <c r="C1692">
        <f t="shared" si="208"/>
        <v>120.98099999999762</v>
      </c>
      <c r="D1692">
        <f t="shared" si="211"/>
        <v>-2.4354440703207706E-3</v>
      </c>
      <c r="E1692">
        <f t="shared" si="212"/>
        <v>-4.0453556941500296E-3</v>
      </c>
      <c r="F1692">
        <f t="shared" si="213"/>
        <v>2.6307157992721321E-4</v>
      </c>
      <c r="G1692">
        <f t="shared" si="209"/>
        <v>8.1824513460960335E-6</v>
      </c>
      <c r="H1692">
        <f t="shared" si="210"/>
        <v>4.4485408647454517E-8</v>
      </c>
      <c r="I1692">
        <f t="shared" si="214"/>
        <v>8.2269367547434875E-6</v>
      </c>
      <c r="J1692">
        <f t="shared" si="207"/>
        <v>3.3119856591363211E-2</v>
      </c>
    </row>
    <row r="1693" spans="3:10">
      <c r="C1693">
        <f t="shared" si="208"/>
        <v>121.05449999999762</v>
      </c>
      <c r="D1693">
        <f t="shared" si="211"/>
        <v>-2.7313565353981363E-3</v>
      </c>
      <c r="E1693">
        <f t="shared" si="212"/>
        <v>-4.0260199330253797E-3</v>
      </c>
      <c r="F1693">
        <f t="shared" si="213"/>
        <v>2.6642746428039328E-4</v>
      </c>
      <c r="G1693">
        <f t="shared" si="209"/>
        <v>8.1044182505588416E-6</v>
      </c>
      <c r="H1693">
        <f t="shared" si="210"/>
        <v>5.5952313925965831E-8</v>
      </c>
      <c r="I1693">
        <f t="shared" si="214"/>
        <v>8.160370564484808E-6</v>
      </c>
      <c r="J1693">
        <f t="shared" si="207"/>
        <v>3.2985593955512982E-2</v>
      </c>
    </row>
    <row r="1694" spans="3:10">
      <c r="C1694">
        <f t="shared" si="208"/>
        <v>121.12799999999761</v>
      </c>
      <c r="D1694">
        <f t="shared" si="211"/>
        <v>-3.0258296927065929E-3</v>
      </c>
      <c r="E1694">
        <f t="shared" si="212"/>
        <v>-4.006437514400771E-3</v>
      </c>
      <c r="F1694">
        <f t="shared" si="213"/>
        <v>2.6974794619704208E-4</v>
      </c>
      <c r="G1694">
        <f t="shared" si="209"/>
        <v>8.0257707783989144E-6</v>
      </c>
      <c r="H1694">
        <f t="shared" si="210"/>
        <v>6.8667339969486556E-8</v>
      </c>
      <c r="I1694">
        <f t="shared" si="214"/>
        <v>8.0944381183684013E-6</v>
      </c>
      <c r="J1694">
        <f t="shared" si="207"/>
        <v>3.2852068668235396E-2</v>
      </c>
    </row>
    <row r="1695" spans="3:10">
      <c r="C1695">
        <f t="shared" si="208"/>
        <v>121.20149999999761</v>
      </c>
      <c r="D1695">
        <f t="shared" si="211"/>
        <v>-3.3188456041727066E-3</v>
      </c>
      <c r="E1695">
        <f t="shared" si="212"/>
        <v>-3.9866110403552887E-3</v>
      </c>
      <c r="F1695">
        <f t="shared" si="213"/>
        <v>2.7303290232248679E-4</v>
      </c>
      <c r="G1695">
        <f t="shared" si="209"/>
        <v>7.9465337935413389E-6</v>
      </c>
      <c r="H1695">
        <f t="shared" si="210"/>
        <v>8.2610521082523727E-8</v>
      </c>
      <c r="I1695">
        <f t="shared" si="214"/>
        <v>8.0291443146238622E-6</v>
      </c>
      <c r="J1695">
        <f t="shared" si="207"/>
        <v>3.2719299737053995E-2</v>
      </c>
    </row>
    <row r="1696" spans="3:10">
      <c r="C1696">
        <f t="shared" si="208"/>
        <v>121.2749999999976</v>
      </c>
      <c r="D1696">
        <f t="shared" si="211"/>
        <v>-3.6103865236422486E-3</v>
      </c>
      <c r="E1696">
        <f t="shared" si="212"/>
        <v>-3.9665431220345859E-3</v>
      </c>
      <c r="F1696">
        <f t="shared" si="213"/>
        <v>2.7628221268857057E-4</v>
      </c>
      <c r="G1696">
        <f t="shared" si="209"/>
        <v>7.8667321694799404E-6</v>
      </c>
      <c r="H1696">
        <f t="shared" si="210"/>
        <v>9.7761681375731699E-8</v>
      </c>
      <c r="I1696">
        <f t="shared" si="214"/>
        <v>7.9644938508556719E-6</v>
      </c>
      <c r="J1696">
        <f t="shared" si="207"/>
        <v>3.2587306017027903E-2</v>
      </c>
    </row>
    <row r="1697" spans="3:10">
      <c r="C1697">
        <f t="shared" si="208"/>
        <v>121.3484999999976</v>
      </c>
      <c r="D1697">
        <f t="shared" si="211"/>
        <v>-3.9004348975282938E-3</v>
      </c>
      <c r="E1697">
        <f t="shared" si="212"/>
        <v>-3.9462363794019756E-3</v>
      </c>
      <c r="F1697">
        <f t="shared" si="213"/>
        <v>2.7949576070943505E-4</v>
      </c>
      <c r="G1697">
        <f t="shared" si="209"/>
        <v>7.7863907810578066E-6</v>
      </c>
      <c r="H1697">
        <f t="shared" si="210"/>
        <v>1.1410044292392413E-7</v>
      </c>
      <c r="I1697">
        <f t="shared" si="214"/>
        <v>7.9004912239817307E-6</v>
      </c>
      <c r="J1697">
        <f t="shared" si="207"/>
        <v>3.2456106203058784E-2</v>
      </c>
    </row>
    <row r="1698" spans="3:10">
      <c r="C1698">
        <f t="shared" si="208"/>
        <v>121.4219999999976</v>
      </c>
      <c r="D1698">
        <f t="shared" si="211"/>
        <v>-4.1889733654410467E-3</v>
      </c>
      <c r="E1698">
        <f t="shared" si="212"/>
        <v>-3.9256934409898324E-3</v>
      </c>
      <c r="F1698">
        <f t="shared" si="213"/>
        <v>2.8267343317704631E-4</v>
      </c>
      <c r="G1698">
        <f t="shared" si="209"/>
        <v>7.7055344963152953E-6</v>
      </c>
      <c r="H1698">
        <f t="shared" si="210"/>
        <v>1.3160623392280867E-7</v>
      </c>
      <c r="I1698">
        <f t="shared" si="214"/>
        <v>7.8371407302381044E-6</v>
      </c>
      <c r="J1698">
        <f t="shared" si="207"/>
        <v>3.2325718822093973E-2</v>
      </c>
    </row>
    <row r="1699" spans="3:10">
      <c r="C1699">
        <f t="shared" si="208"/>
        <v>121.49549999999759</v>
      </c>
      <c r="D1699">
        <f t="shared" si="211"/>
        <v>-4.4759847607994188E-3</v>
      </c>
      <c r="E1699">
        <f t="shared" si="212"/>
        <v>-3.9049169436513194E-3</v>
      </c>
      <c r="F1699">
        <f t="shared" si="213"/>
        <v>2.8581512025646519E-4</v>
      </c>
      <c r="G1699">
        <f t="shared" si="209"/>
        <v>7.6241881684075813E-6</v>
      </c>
      <c r="H1699">
        <f t="shared" si="210"/>
        <v>1.5025829684181473E-7</v>
      </c>
      <c r="I1699">
        <f t="shared" si="214"/>
        <v>7.7744464652493961E-6</v>
      </c>
      <c r="J1699">
        <f t="shared" si="207"/>
        <v>3.2196162225228843E-2</v>
      </c>
    </row>
    <row r="1700" spans="3:10">
      <c r="C1700">
        <f t="shared" si="208"/>
        <v>121.56899999999759</v>
      </c>
      <c r="D1700">
        <f t="shared" si="211"/>
        <v>-4.7614521114243856E-3</v>
      </c>
      <c r="E1700">
        <f t="shared" si="212"/>
        <v>-3.8839095323124693E-3</v>
      </c>
      <c r="F1700">
        <f t="shared" si="213"/>
        <v>2.8892071548086408E-4</v>
      </c>
      <c r="G1700">
        <f t="shared" si="209"/>
        <v>7.5423766275938319E-6</v>
      </c>
      <c r="H1700">
        <f t="shared" si="210"/>
        <v>1.7003569657040804E-7</v>
      </c>
      <c r="I1700">
        <f t="shared" si="214"/>
        <v>7.7124123241642391E-6</v>
      </c>
      <c r="J1700">
        <f t="shared" si="207"/>
        <v>3.20674545797121E-2</v>
      </c>
    </row>
    <row r="1701" spans="3:10">
      <c r="C1701">
        <f t="shared" si="208"/>
        <v>121.64249999999758</v>
      </c>
      <c r="D1701">
        <f t="shared" si="211"/>
        <v>-5.0453586401141455E-3</v>
      </c>
      <c r="E1701">
        <f t="shared" si="212"/>
        <v>-3.8626738597246258E-3</v>
      </c>
      <c r="F1701">
        <f t="shared" si="213"/>
        <v>2.9199011574629124E-4</v>
      </c>
      <c r="G1701">
        <f t="shared" si="209"/>
        <v>7.4601246732999691E-6</v>
      </c>
      <c r="H1701">
        <f t="shared" si="210"/>
        <v>1.9091732855530843E-7</v>
      </c>
      <c r="I1701">
        <f t="shared" si="214"/>
        <v>7.6510420018552783E-6</v>
      </c>
      <c r="J1701">
        <f t="shared" si="207"/>
        <v>3.1939613860857863E-2</v>
      </c>
    </row>
    <row r="1702" spans="3:10">
      <c r="C1702">
        <f t="shared" si="208"/>
        <v>121.71599999999758</v>
      </c>
      <c r="D1702">
        <f t="shared" si="211"/>
        <v>-5.3276877652011154E-3</v>
      </c>
      <c r="E1702">
        <f t="shared" si="212"/>
        <v>-3.8412125862172732E-3</v>
      </c>
      <c r="F1702">
        <f t="shared" si="213"/>
        <v>2.9502322130618404E-4</v>
      </c>
      <c r="G1702">
        <f t="shared" si="209"/>
        <v>7.3774570662569966E-6</v>
      </c>
      <c r="H1702">
        <f t="shared" si="210"/>
        <v>2.128819269260524E-7</v>
      </c>
      <c r="I1702">
        <f t="shared" si="214"/>
        <v>7.5903389931830492E-6</v>
      </c>
      <c r="J1702">
        <f t="shared" si="207"/>
        <v>3.1812657843868899E-2</v>
      </c>
    </row>
    <row r="1703" spans="3:10">
      <c r="C1703">
        <f t="shared" si="208"/>
        <v>121.78949999999757</v>
      </c>
      <c r="D1703">
        <f t="shared" si="211"/>
        <v>-5.6084231010907837E-3</v>
      </c>
      <c r="E1703">
        <f t="shared" si="212"/>
        <v>-3.8195283794512686E-3</v>
      </c>
      <c r="F1703">
        <f t="shared" si="213"/>
        <v>2.9801993576563279E-4</v>
      </c>
      <c r="G1703">
        <f t="shared" si="209"/>
        <v>7.2943985207168166E-6</v>
      </c>
      <c r="H1703">
        <f t="shared" si="210"/>
        <v>2.3590807260636571E-7</v>
      </c>
      <c r="I1703">
        <f t="shared" si="214"/>
        <v>7.5303065933231823E-6</v>
      </c>
      <c r="J1703">
        <f t="shared" si="207"/>
        <v>3.1686604095575749E-2</v>
      </c>
    </row>
    <row r="1704" spans="3:10">
      <c r="C1704">
        <f t="shared" si="208"/>
        <v>121.86299999999757</v>
      </c>
      <c r="D1704">
        <f t="shared" si="211"/>
        <v>-5.8875484587824619E-3</v>
      </c>
      <c r="E1704">
        <f t="shared" si="212"/>
        <v>-3.7976239141724946E-3</v>
      </c>
      <c r="F1704">
        <f t="shared" si="213"/>
        <v>3.0098016607539661E-4</v>
      </c>
      <c r="G1704">
        <f t="shared" si="209"/>
        <v>7.2109736967474095E-6</v>
      </c>
      <c r="H1704">
        <f t="shared" si="210"/>
        <v>2.5997420140883804E-7</v>
      </c>
      <c r="I1704">
        <f t="shared" si="214"/>
        <v>7.4709478981562477E-6</v>
      </c>
      <c r="J1704">
        <f t="shared" si="207"/>
        <v>3.1561469966096843E-2</v>
      </c>
    </row>
    <row r="1705" spans="3:10">
      <c r="C1705">
        <f t="shared" si="208"/>
        <v>121.93649999999757</v>
      </c>
      <c r="D1705">
        <f t="shared" si="211"/>
        <v>-6.1650478463719594E-3</v>
      </c>
      <c r="E1705">
        <f t="shared" si="212"/>
        <v>-3.7755018719659531E-3</v>
      </c>
      <c r="F1705">
        <f t="shared" si="213"/>
        <v>3.039038225256728E-4</v>
      </c>
      <c r="G1705">
        <f t="shared" si="209"/>
        <v>7.1272071926092081E-6</v>
      </c>
      <c r="H1705">
        <f t="shared" si="210"/>
        <v>2.850586121104165E-7</v>
      </c>
      <c r="I1705">
        <f t="shared" si="214"/>
        <v>7.4122658047196242E-6</v>
      </c>
      <c r="J1705">
        <f t="shared" si="207"/>
        <v>3.1437272580425134E-2</v>
      </c>
    </row>
    <row r="1706" spans="3:10">
      <c r="C1706">
        <f t="shared" si="208"/>
        <v>122.00999999999756</v>
      </c>
      <c r="D1706">
        <f t="shared" si="211"/>
        <v>-6.4409054695362174E-3</v>
      </c>
      <c r="E1706">
        <f t="shared" si="212"/>
        <v>-3.7531649410103163E-3</v>
      </c>
      <c r="F1706">
        <f t="shared" si="213"/>
        <v>3.06790818739621E-4</v>
      </c>
      <c r="G1706">
        <f t="shared" si="209"/>
        <v>7.0431235372144854E-6</v>
      </c>
      <c r="H1706">
        <f t="shared" si="210"/>
        <v>3.1113947450626171E-7</v>
      </c>
      <c r="I1706">
        <f t="shared" si="214"/>
        <v>7.3542630117207469E-6</v>
      </c>
      <c r="J1706">
        <f t="shared" si="207"/>
        <v>3.131402882994723E-2</v>
      </c>
    </row>
    <row r="1707" spans="3:10">
      <c r="C1707">
        <f t="shared" si="208"/>
        <v>122.08349999999756</v>
      </c>
      <c r="D1707">
        <f t="shared" si="211"/>
        <v>-6.7151057319999397E-3</v>
      </c>
      <c r="E1707">
        <f t="shared" si="212"/>
        <v>-3.7306158158329542E-3</v>
      </c>
      <c r="F1707">
        <f t="shared" si="213"/>
        <v>3.096410716666445E-4</v>
      </c>
      <c r="G1707">
        <f t="shared" si="209"/>
        <v>6.958747182671489E-6</v>
      </c>
      <c r="H1707">
        <f t="shared" si="210"/>
        <v>3.3819483743953832E-7</v>
      </c>
      <c r="I1707">
        <f t="shared" si="214"/>
        <v>7.2969420201110273E-6</v>
      </c>
      <c r="J1707">
        <f t="shared" si="207"/>
        <v>3.1191755363901376E-2</v>
      </c>
    </row>
    <row r="1708" spans="3:10">
      <c r="C1708">
        <f t="shared" si="208"/>
        <v>122.15699999999755</v>
      </c>
      <c r="D1708">
        <f t="shared" si="211"/>
        <v>-6.9876332359842504E-3</v>
      </c>
      <c r="E1708">
        <f t="shared" si="212"/>
        <v>-3.7078571970654557E-3</v>
      </c>
      <c r="F1708">
        <f t="shared" si="213"/>
        <v>3.1245450157542929E-4</v>
      </c>
      <c r="G1708">
        <f t="shared" si="209"/>
        <v>6.8741024969150485E-6</v>
      </c>
      <c r="H1708">
        <f t="shared" si="210"/>
        <v>3.6620263680473796E-7</v>
      </c>
      <c r="I1708">
        <f t="shared" si="214"/>
        <v>7.2403051337197864E-6</v>
      </c>
      <c r="J1708">
        <f t="shared" si="207"/>
        <v>3.107046858078109E-2</v>
      </c>
    </row>
    <row r="1709" spans="3:10">
      <c r="C1709">
        <f t="shared" si="208"/>
        <v>122.23049999999755</v>
      </c>
      <c r="D1709">
        <f t="shared" si="211"/>
        <v>-7.2584727826374255E-3</v>
      </c>
      <c r="E1709">
        <f t="shared" si="212"/>
        <v>-3.6848917911996618E-3</v>
      </c>
      <c r="F1709">
        <f t="shared" si="213"/>
        <v>3.1523103204674245E-4</v>
      </c>
      <c r="G1709">
        <f t="shared" si="209"/>
        <v>6.7892137564253262E-6</v>
      </c>
      <c r="H1709">
        <f t="shared" si="210"/>
        <v>3.9514070352216213E-7</v>
      </c>
      <c r="I1709">
        <f t="shared" si="214"/>
        <v>7.1843544599474888E-6</v>
      </c>
      <c r="J1709">
        <f t="shared" si="207"/>
        <v>3.0950184619691665E-2</v>
      </c>
    </row>
    <row r="1710" spans="3:10">
      <c r="C1710">
        <f t="shared" si="208"/>
        <v>122.30399999999754</v>
      </c>
      <c r="D1710">
        <f t="shared" si="211"/>
        <v>-7.5276093724477265E-3</v>
      </c>
      <c r="E1710">
        <f t="shared" si="212"/>
        <v>-3.6617223103442261E-3</v>
      </c>
      <c r="F1710">
        <f t="shared" si="213"/>
        <v>3.1797058996599256E-4</v>
      </c>
      <c r="G1710">
        <f t="shared" si="209"/>
        <v>6.7041051390363284E-6</v>
      </c>
      <c r="H1710">
        <f t="shared" si="210"/>
        <v>4.2498677148122137E-7</v>
      </c>
      <c r="I1710">
        <f t="shared" si="214"/>
        <v>7.1290919105175496E-6</v>
      </c>
      <c r="J1710">
        <f t="shared" si="207"/>
        <v>3.0830919351667194E-2</v>
      </c>
    </row>
    <row r="1711" spans="3:10">
      <c r="C1711">
        <f t="shared" si="208"/>
        <v>122.37749999999754</v>
      </c>
      <c r="D1711">
        <f t="shared" si="211"/>
        <v>-7.7950282056383838E-3</v>
      </c>
      <c r="E1711">
        <f t="shared" si="212"/>
        <v>-3.6383514719817256E-3</v>
      </c>
      <c r="F1711">
        <f t="shared" si="213"/>
        <v>3.206731055155524E-4</v>
      </c>
      <c r="G1711">
        <f t="shared" si="209"/>
        <v>6.6188007168357942E-6</v>
      </c>
      <c r="H1711">
        <f t="shared" si="210"/>
        <v>4.5571848545023466E-7</v>
      </c>
      <c r="I1711">
        <f t="shared" si="214"/>
        <v>7.0745192022860292E-6</v>
      </c>
      <c r="J1711">
        <f t="shared" ref="J1711:J1774" si="215">SQRT(2*(I1711)/k)</f>
        <v>3.071268837095624E-2</v>
      </c>
    </row>
    <row r="1712" spans="3:10">
      <c r="C1712">
        <f t="shared" si="208"/>
        <v>122.45099999999753</v>
      </c>
      <c r="D1712">
        <f t="shared" si="211"/>
        <v>-8.060714682544769E-3</v>
      </c>
      <c r="E1712">
        <f t="shared" si="212"/>
        <v>-3.6147819987263326E-3</v>
      </c>
      <c r="F1712">
        <f t="shared" si="213"/>
        <v>3.2333851216684615E-4</v>
      </c>
      <c r="G1712">
        <f t="shared" si="209"/>
        <v>6.5333244491579698E-6</v>
      </c>
      <c r="H1712">
        <f t="shared" si="210"/>
        <v>4.8731340895044605E-7</v>
      </c>
      <c r="I1712">
        <f t="shared" si="214"/>
        <v>7.0206378581084161E-6</v>
      </c>
      <c r="J1712">
        <f t="shared" si="215"/>
        <v>3.0595506986284583E-2</v>
      </c>
    </row>
    <row r="1713" spans="3:10">
      <c r="C1713">
        <f t="shared" si="208"/>
        <v>122.52449999999753</v>
      </c>
      <c r="D1713">
        <f t="shared" si="211"/>
        <v>-8.3246544039738014E-3</v>
      </c>
      <c r="E1713">
        <f t="shared" si="212"/>
        <v>-3.5910166180820693E-3</v>
      </c>
      <c r="F1713">
        <f t="shared" si="213"/>
        <v>3.2596674667220292E-4</v>
      </c>
      <c r="G1713">
        <f t="shared" si="209"/>
        <v>6.4477001756707912E-6</v>
      </c>
      <c r="H1713">
        <f t="shared" si="210"/>
        <v>5.1974903209200299E-7</v>
      </c>
      <c r="I1713">
        <f t="shared" si="214"/>
        <v>6.9674492077627945E-6</v>
      </c>
      <c r="J1713">
        <f t="shared" si="215"/>
        <v>3.0479390212104079E-2</v>
      </c>
    </row>
    <row r="1714" spans="3:10">
      <c r="C1714">
        <f t="shared" si="208"/>
        <v>122.59799999999753</v>
      </c>
      <c r="D1714">
        <f t="shared" si="211"/>
        <v>-8.5868331715456235E-3</v>
      </c>
      <c r="E1714">
        <f t="shared" si="212"/>
        <v>-3.5670580622016623E-3</v>
      </c>
      <c r="F1714">
        <f t="shared" si="213"/>
        <v>3.2855774905647748E-4</v>
      </c>
      <c r="G1714">
        <f t="shared" si="209"/>
        <v>6.3619516095589396E-6</v>
      </c>
      <c r="H1714">
        <f t="shared" si="210"/>
        <v>5.5300277936967192E-7</v>
      </c>
      <c r="I1714">
        <f t="shared" si="214"/>
        <v>6.9149543889286115E-6</v>
      </c>
      <c r="J1714">
        <f t="shared" si="215"/>
        <v>3.0364352759836902E-2</v>
      </c>
    </row>
    <row r="1715" spans="3:10">
      <c r="C1715">
        <f t="shared" si="208"/>
        <v>122.67149999999752</v>
      </c>
      <c r="D1715">
        <f t="shared" si="211"/>
        <v>-8.8472369880176049E-3</v>
      </c>
      <c r="E1715">
        <f t="shared" si="212"/>
        <v>-3.5429090676460111E-3</v>
      </c>
      <c r="F1715">
        <f t="shared" si="213"/>
        <v>3.3111146260844074E-4</v>
      </c>
      <c r="G1715">
        <f t="shared" si="209"/>
        <v>6.2761023308041635E-6</v>
      </c>
      <c r="H1715">
        <f t="shared" si="210"/>
        <v>5.8705201741610109E-7</v>
      </c>
      <c r="I1715">
        <f t="shared" si="214"/>
        <v>6.8631543482202648E-6</v>
      </c>
      <c r="J1715">
        <f t="shared" si="215"/>
        <v>3.0250409029125021E-2</v>
      </c>
    </row>
    <row r="1716" spans="3:10">
      <c r="C1716">
        <f t="shared" si="208"/>
        <v>122.74499999999752</v>
      </c>
      <c r="D1716">
        <f t="shared" si="211"/>
        <v>-9.1058520575907111E-3</v>
      </c>
      <c r="E1716">
        <f t="shared" si="212"/>
        <v>-3.5185723751442908E-3</v>
      </c>
      <c r="F1716">
        <f t="shared" si="213"/>
        <v>3.3362783387194098E-4</v>
      </c>
      <c r="G1716">
        <f t="shared" si="209"/>
        <v>6.1901757795642679E-6</v>
      </c>
      <c r="H1716">
        <f t="shared" si="210"/>
        <v>6.2187406271046737E-7</v>
      </c>
      <c r="I1716">
        <f t="shared" si="214"/>
        <v>6.8120498422747355E-6</v>
      </c>
      <c r="J1716">
        <f t="shared" si="215"/>
        <v>3.0137573099095056E-2</v>
      </c>
    </row>
    <row r="1717" spans="3:10">
      <c r="C1717">
        <f t="shared" si="208"/>
        <v>122.81849999999751</v>
      </c>
      <c r="D1717">
        <f t="shared" si="211"/>
        <v>-9.3626647861982815E-3</v>
      </c>
      <c r="E1717">
        <f t="shared" si="212"/>
        <v>-3.4940507293547032E-3</v>
      </c>
      <c r="F1717">
        <f t="shared" si="213"/>
        <v>3.3610681263683757E-4</v>
      </c>
      <c r="G1717">
        <f t="shared" si="209"/>
        <v>6.1041952496520671E-6</v>
      </c>
      <c r="H1717">
        <f t="shared" si="210"/>
        <v>6.5744618924037979E-7</v>
      </c>
      <c r="I1717">
        <f t="shared" si="214"/>
        <v>6.761641438892447E-6</v>
      </c>
      <c r="J1717">
        <f t="shared" si="215"/>
        <v>3.0025858719649072E-2</v>
      </c>
    </row>
    <row r="1718" spans="3:10">
      <c r="C1718">
        <f t="shared" ref="C1718:C1781" si="216">C1717+delta_t</f>
        <v>122.89199999999751</v>
      </c>
      <c r="D1718">
        <f t="shared" si="211"/>
        <v>-9.6176617817772848E-3</v>
      </c>
      <c r="E1718">
        <f t="shared" si="212"/>
        <v>-3.4693468786258955E-3</v>
      </c>
      <c r="F1718">
        <f t="shared" si="213"/>
        <v>3.3854835192970943E-4</v>
      </c>
      <c r="G1718">
        <f t="shared" ref="G1718:G1781" si="217">0.5*m*(E1718)^2</f>
        <v>6.0181838821156217E-6</v>
      </c>
      <c r="H1718">
        <f t="shared" ref="H1718:H1781" si="218">0.5*k*(D1718)^2</f>
        <v>6.9374563611494552E-7</v>
      </c>
      <c r="I1718">
        <f t="shared" si="214"/>
        <v>6.7119295182305672E-6</v>
      </c>
      <c r="J1718">
        <f t="shared" si="215"/>
        <v>2.9915279302792339E-2</v>
      </c>
    </row>
    <row r="1719" spans="3:10">
      <c r="C1719">
        <f t="shared" si="216"/>
        <v>122.9654999999975</v>
      </c>
      <c r="D1719">
        <f t="shared" ref="D1719:D1782" si="219">D1718+delta_t*E1719</f>
        <v>-9.8708298545220757E-3</v>
      </c>
      <c r="E1719">
        <f t="shared" ref="E1719:E1782" si="220">E1718+delta_t*F1718</f>
        <v>-3.444463574759062E-3</v>
      </c>
      <c r="F1719">
        <f t="shared" ref="F1719:F1782" si="221">-(k/m)*D1719-(b/m)*E1719 + (F_0/m)*COS(omega*C1719)</f>
        <v>3.4095240800433859E-4</v>
      </c>
      <c r="G1719">
        <f t="shared" si="217"/>
        <v>5.9321646589209883E-6</v>
      </c>
      <c r="H1719">
        <f t="shared" si="218"/>
        <v>7.3074961512693226E-7</v>
      </c>
      <c r="I1719">
        <f t="shared" ref="I1719:I1782" si="222">G1719+H1719</f>
        <v>6.6629142740479201E-6</v>
      </c>
      <c r="J1719">
        <f t="shared" si="215"/>
        <v>2.9805847914009358E-2</v>
      </c>
    </row>
    <row r="1720" spans="3:10">
      <c r="C1720">
        <f t="shared" si="216"/>
        <v>123.0389999999975</v>
      </c>
      <c r="D1720">
        <f t="shared" si="219"/>
        <v>-1.0122156017120725E-2</v>
      </c>
      <c r="E1720">
        <f t="shared" si="220"/>
        <v>-3.4194035727707433E-3</v>
      </c>
      <c r="F1720">
        <f t="shared" si="221"/>
        <v>3.4331894033197245E-4</v>
      </c>
      <c r="G1720">
        <f t="shared" si="217"/>
        <v>5.8461603967386618E-6</v>
      </c>
      <c r="H1720">
        <f t="shared" si="218"/>
        <v>7.6843531826199981E-7</v>
      </c>
      <c r="I1720">
        <f t="shared" si="222"/>
        <v>6.6145957150006615E-6</v>
      </c>
      <c r="J1720">
        <f t="shared" si="215"/>
        <v>2.9697577263699839E-2</v>
      </c>
    </row>
    <row r="1721" spans="3:10">
      <c r="C1721">
        <f t="shared" si="216"/>
        <v>123.1124999999975</v>
      </c>
      <c r="D1721">
        <f t="shared" si="219"/>
        <v>-1.0371627484973967E-2</v>
      </c>
      <c r="E1721">
        <f t="shared" si="220"/>
        <v>-3.3941696306563434E-3</v>
      </c>
      <c r="F1721">
        <f t="shared" si="221"/>
        <v>3.4564791159136471E-4</v>
      </c>
      <c r="G1721">
        <f t="shared" si="217"/>
        <v>5.7601937408349095E-6</v>
      </c>
      <c r="H1721">
        <f t="shared" si="218"/>
        <v>8.0677992515300556E-7</v>
      </c>
      <c r="I1721">
        <f t="shared" si="222"/>
        <v>6.5669736659879153E-6</v>
      </c>
      <c r="J1721">
        <f t="shared" si="215"/>
        <v>2.9590479698686684E-2</v>
      </c>
    </row>
    <row r="1722" spans="3:10">
      <c r="C1722">
        <f t="shared" si="216"/>
        <v>123.18599999999749</v>
      </c>
      <c r="D1722">
        <f t="shared" si="219"/>
        <v>-1.0619231676396813E-2</v>
      </c>
      <c r="E1722">
        <f t="shared" si="220"/>
        <v>-3.3687645091543782E-3</v>
      </c>
      <c r="F1722">
        <f t="shared" si="221"/>
        <v>3.4793928765859737E-4</v>
      </c>
      <c r="G1722">
        <f t="shared" si="217"/>
        <v>5.6742871590690693E-6</v>
      </c>
      <c r="H1722">
        <f t="shared" si="218"/>
        <v>8.4576061047742108E-7</v>
      </c>
      <c r="I1722">
        <f t="shared" si="222"/>
        <v>6.5200477695464906E-6</v>
      </c>
      <c r="J1722">
        <f t="shared" si="215"/>
        <v>2.9484567193808337E-2</v>
      </c>
    </row>
    <row r="1723" spans="3:10">
      <c r="C1723">
        <f t="shared" si="216"/>
        <v>123.25949999999749</v>
      </c>
      <c r="D1723">
        <f t="shared" si="219"/>
        <v>-1.0864956212802906E-2</v>
      </c>
      <c r="E1723">
        <f t="shared" si="220"/>
        <v>-3.3431909715114713E-3</v>
      </c>
      <c r="F1723">
        <f t="shared" si="221"/>
        <v>3.5019303759668596E-4</v>
      </c>
      <c r="G1723">
        <f t="shared" si="217"/>
        <v>5.588462935997908E-6</v>
      </c>
      <c r="H1723">
        <f t="shared" si="218"/>
        <v>8.8535455129593342E-7</v>
      </c>
      <c r="I1723">
        <f t="shared" si="222"/>
        <v>6.4738174872938418E-6</v>
      </c>
      <c r="J1723">
        <f t="shared" si="215"/>
        <v>2.9379851343608127E-2</v>
      </c>
    </row>
    <row r="1724" spans="3:10">
      <c r="C1724">
        <f t="shared" si="216"/>
        <v>123.33299999999748</v>
      </c>
      <c r="D1724">
        <f t="shared" si="219"/>
        <v>-1.1108788918871642E-2</v>
      </c>
      <c r="E1724">
        <f t="shared" si="220"/>
        <v>-3.3174517832481147E-3</v>
      </c>
      <c r="F1724">
        <f t="shared" si="221"/>
        <v>3.5240913364496904E-4</v>
      </c>
      <c r="G1724">
        <f t="shared" si="217"/>
        <v>5.5027431670880485E-6</v>
      </c>
      <c r="H1724">
        <f t="shared" si="218"/>
        <v>9.2553893433034037E-7</v>
      </c>
      <c r="I1724">
        <f t="shared" si="222"/>
        <v>6.4282821014183887E-6</v>
      </c>
      <c r="J1724">
        <f t="shared" si="215"/>
        <v>2.9276343354133531E-2</v>
      </c>
    </row>
    <row r="1725" spans="3:10">
      <c r="C1725">
        <f t="shared" si="216"/>
        <v>123.40649999999748</v>
      </c>
      <c r="D1725">
        <f t="shared" si="219"/>
        <v>-1.1350717822698144E-2</v>
      </c>
      <c r="E1725">
        <f t="shared" si="220"/>
        <v>-3.2915497119252093E-3</v>
      </c>
      <c r="F1725">
        <f t="shared" si="221"/>
        <v>3.5458755120828389E-4</v>
      </c>
      <c r="G1725">
        <f t="shared" si="217"/>
        <v>5.417149753037464E-6</v>
      </c>
      <c r="H1725">
        <f t="shared" si="218"/>
        <v>9.662909631788797E-7</v>
      </c>
      <c r="I1725">
        <f t="shared" si="222"/>
        <v>6.3834407162163437E-6</v>
      </c>
      <c r="J1725">
        <f t="shared" si="215"/>
        <v>2.9174054034858541E-2</v>
      </c>
    </row>
    <row r="1726" spans="3:10">
      <c r="C1726">
        <f t="shared" si="216"/>
        <v>123.47999999999747</v>
      </c>
      <c r="D1726">
        <f t="shared" si="219"/>
        <v>-1.1590731155926131E-2</v>
      </c>
      <c r="E1726">
        <f t="shared" si="220"/>
        <v>-3.2654875269114004E-3</v>
      </c>
      <c r="F1726">
        <f t="shared" si="221"/>
        <v>3.5672826884593039E-4</v>
      </c>
      <c r="G1726">
        <f t="shared" si="217"/>
        <v>5.3317043942069672E-6</v>
      </c>
      <c r="H1726">
        <f t="shared" si="218"/>
        <v>1.0075878654671753E-6</v>
      </c>
      <c r="I1726">
        <f t="shared" si="222"/>
        <v>6.3392922596741421E-6</v>
      </c>
      <c r="J1726">
        <f t="shared" si="215"/>
        <v>2.9072993790742505E-2</v>
      </c>
    </row>
    <row r="1727" spans="3:10">
      <c r="C1727">
        <f t="shared" si="216"/>
        <v>123.55349999999747</v>
      </c>
      <c r="D1727">
        <f t="shared" si="219"/>
        <v>-1.1828817353863746E-2</v>
      </c>
      <c r="E1727">
        <f t="shared" si="220"/>
        <v>-3.2392679991512245E-3</v>
      </c>
      <c r="F1727">
        <f t="shared" si="221"/>
        <v>3.5883126826042472E-4</v>
      </c>
      <c r="G1727">
        <f t="shared" si="217"/>
        <v>5.2464285851625889E-6</v>
      </c>
      <c r="H1727">
        <f t="shared" si="218"/>
        <v>1.0494068999330108E-6</v>
      </c>
      <c r="I1727">
        <f t="shared" si="222"/>
        <v>6.2958354850956002E-6</v>
      </c>
      <c r="J1727">
        <f t="shared" si="215"/>
        <v>2.8973172614439033E-2</v>
      </c>
    </row>
    <row r="1728" spans="3:10">
      <c r="C1728">
        <f t="shared" si="216"/>
        <v>123.62699999999747</v>
      </c>
      <c r="D1728">
        <f t="shared" si="219"/>
        <v>-1.20649650555824E-2</v>
      </c>
      <c r="E1728">
        <f t="shared" si="220"/>
        <v>-3.2128939009340835E-3</v>
      </c>
      <c r="F1728">
        <f t="shared" si="221"/>
        <v>3.6089653428604464E-4</v>
      </c>
      <c r="G1728">
        <f t="shared" si="217"/>
        <v>5.1613436093297162E-6</v>
      </c>
      <c r="H1728">
        <f t="shared" si="218"/>
        <v>1.0917253634431832E-6</v>
      </c>
      <c r="I1728">
        <f t="shared" si="222"/>
        <v>6.2530689727728998E-6</v>
      </c>
      <c r="J1728">
        <f t="shared" si="215"/>
        <v>2.8874600078668679E-2</v>
      </c>
    </row>
    <row r="1729" spans="3:10">
      <c r="C1729">
        <f t="shared" si="216"/>
        <v>123.70049999999746</v>
      </c>
      <c r="D1729">
        <f t="shared" si="219"/>
        <v>-1.2299163103998709E-2</v>
      </c>
      <c r="E1729">
        <f t="shared" si="220"/>
        <v>-3.1863680056640593E-3</v>
      </c>
      <c r="F1729">
        <f t="shared" si="221"/>
        <v>3.6292405487716795E-4</v>
      </c>
      <c r="G1729">
        <f t="shared" si="217"/>
        <v>5.0764705337597769E-6</v>
      </c>
      <c r="H1729">
        <f t="shared" si="218"/>
        <v>1.1345205979407237E-6</v>
      </c>
      <c r="I1729">
        <f t="shared" si="222"/>
        <v>6.2109911317005001E-6</v>
      </c>
      <c r="J1729">
        <f t="shared" si="215"/>
        <v>2.8777285328769286E-2</v>
      </c>
    </row>
    <row r="1730" spans="3:10">
      <c r="C1730">
        <f t="shared" si="216"/>
        <v>123.77399999999746</v>
      </c>
      <c r="D1730">
        <f t="shared" si="219"/>
        <v>-1.2531400545939557E-2</v>
      </c>
      <c r="E1730">
        <f t="shared" si="220"/>
        <v>-3.1596930876305876E-3</v>
      </c>
      <c r="F1730">
        <f t="shared" si="221"/>
        <v>3.6491382109640627E-4</v>
      </c>
      <c r="G1730">
        <f t="shared" si="217"/>
        <v>4.9918302040102577E-6</v>
      </c>
      <c r="H1730">
        <f t="shared" si="218"/>
        <v>1.1777699973208068E-6</v>
      </c>
      <c r="I1730">
        <f t="shared" si="222"/>
        <v>6.1696002013310641E-6</v>
      </c>
      <c r="J1730">
        <f t="shared" si="215"/>
        <v>2.8681237075437929E-2</v>
      </c>
    </row>
    <row r="1731" spans="3:10">
      <c r="C1731">
        <f t="shared" si="216"/>
        <v>123.84749999999745</v>
      </c>
      <c r="D1731">
        <f t="shared" si="219"/>
        <v>-1.2761666632190388E-2</v>
      </c>
      <c r="E1731">
        <f t="shared" si="220"/>
        <v>-3.1328719217800019E-3</v>
      </c>
      <c r="F1731">
        <f t="shared" si="221"/>
        <v>3.6686582710253595E-4</v>
      </c>
      <c r="G1731">
        <f t="shared" si="217"/>
        <v>4.9074432391387614E-6</v>
      </c>
      <c r="H1731">
        <f t="shared" si="218"/>
        <v>1.2214510142337119E-6</v>
      </c>
      <c r="I1731">
        <f t="shared" si="222"/>
        <v>6.1288942533724735E-6</v>
      </c>
      <c r="J1731">
        <f t="shared" si="215"/>
        <v>2.8586463587678402E-2</v>
      </c>
    </row>
    <row r="1732" spans="3:10">
      <c r="C1732">
        <f t="shared" si="216"/>
        <v>123.92099999999745</v>
      </c>
      <c r="D1732">
        <f t="shared" si="219"/>
        <v>-1.2989950817526753E-2</v>
      </c>
      <c r="E1732">
        <f t="shared" si="220"/>
        <v>-3.1059072834879655E-3</v>
      </c>
      <c r="F1732">
        <f t="shared" si="221"/>
        <v>3.6878007013822734E-4</v>
      </c>
      <c r="G1732">
        <f t="shared" si="217"/>
        <v>4.8233300268117967E-6</v>
      </c>
      <c r="H1732">
        <f t="shared" si="218"/>
        <v>1.2655411668132298E-6</v>
      </c>
      <c r="I1732">
        <f t="shared" si="222"/>
        <v>6.0888711936250267E-6</v>
      </c>
      <c r="J1732">
        <f t="shared" si="215"/>
        <v>2.8492972685968322E-2</v>
      </c>
    </row>
    <row r="1733" spans="3:10">
      <c r="C1733">
        <f t="shared" si="216"/>
        <v>123.99449999999744</v>
      </c>
      <c r="D1733">
        <f t="shared" si="219"/>
        <v>-1.3216242760729214E-2</v>
      </c>
      <c r="E1733">
        <f t="shared" si="220"/>
        <v>-3.0788019483328059E-3</v>
      </c>
      <c r="F1733">
        <f t="shared" si="221"/>
        <v>3.7065655051757534E-4</v>
      </c>
      <c r="G1733">
        <f t="shared" si="217"/>
        <v>4.739510718528941E-6</v>
      </c>
      <c r="H1733">
        <f t="shared" si="218"/>
        <v>1.3100180453289551E-6</v>
      </c>
      <c r="I1733">
        <f t="shared" si="222"/>
        <v>6.0495287638578958E-6</v>
      </c>
      <c r="J1733">
        <f t="shared" si="215"/>
        <v>2.8400771735659806E-2</v>
      </c>
    </row>
    <row r="1734" spans="3:10">
      <c r="C1734">
        <f t="shared" si="216"/>
        <v>124.06799999999744</v>
      </c>
      <c r="D1734">
        <f t="shared" si="219"/>
        <v>-1.3440532324581641E-2</v>
      </c>
      <c r="E1734">
        <f t="shared" si="220"/>
        <v>-3.051558691869764E-3</v>
      </c>
      <c r="F1734">
        <f t="shared" si="221"/>
        <v>3.7249527161343138E-4</v>
      </c>
      <c r="G1734">
        <f t="shared" si="217"/>
        <v>4.6560052249629522E-6</v>
      </c>
      <c r="H1734">
        <f t="shared" si="218"/>
        <v>1.3548593187609297E-6</v>
      </c>
      <c r="I1734">
        <f t="shared" si="222"/>
        <v>6.0108645437238821E-6</v>
      </c>
      <c r="J1734">
        <f t="shared" si="215"/>
        <v>2.8309867640627553E-2</v>
      </c>
    </row>
    <row r="1735" spans="3:10">
      <c r="C1735">
        <f t="shared" si="216"/>
        <v>124.14149999999744</v>
      </c>
      <c r="D1735">
        <f t="shared" si="219"/>
        <v>-1.3662809575852995E-2</v>
      </c>
      <c r="E1735">
        <f t="shared" si="220"/>
        <v>-3.0241802894061766E-3</v>
      </c>
      <c r="F1735">
        <f t="shared" si="221"/>
        <v>3.742962398445408E-4</v>
      </c>
      <c r="G1735">
        <f t="shared" si="217"/>
        <v>4.5728332114164132E-6</v>
      </c>
      <c r="H1735">
        <f t="shared" si="218"/>
        <v>1.4000427412951523E-6</v>
      </c>
      <c r="I1735">
        <f t="shared" si="222"/>
        <v>5.9728759527115653E-6</v>
      </c>
      <c r="J1735">
        <f t="shared" si="215"/>
        <v>2.8220266837178241E-2</v>
      </c>
    </row>
    <row r="1736" spans="3:10">
      <c r="C1736">
        <f t="shared" si="216"/>
        <v>124.21499999999743</v>
      </c>
      <c r="D1736">
        <f t="shared" si="219"/>
        <v>-1.3883064785262649E-2</v>
      </c>
      <c r="E1736">
        <f t="shared" si="220"/>
        <v>-2.9966695157776029E-3</v>
      </c>
      <c r="F1736">
        <f t="shared" si="221"/>
        <v>3.760594646624855E-4</v>
      </c>
      <c r="G1736">
        <f t="shared" si="217"/>
        <v>4.4900140933953869E-6</v>
      </c>
      <c r="H1736">
        <f t="shared" si="218"/>
        <v>1.4455461587384987E-6</v>
      </c>
      <c r="I1736">
        <f t="shared" si="222"/>
        <v>5.9355602521338852E-6</v>
      </c>
      <c r="J1736">
        <f t="shared" si="215"/>
        <v>2.8131975288234762E-2</v>
      </c>
    </row>
    <row r="1737" spans="3:10">
      <c r="C1737">
        <f t="shared" si="216"/>
        <v>124.28849999999743</v>
      </c>
      <c r="D1737">
        <f t="shared" si="219"/>
        <v>-1.410128842742933E-2</v>
      </c>
      <c r="E1737">
        <f t="shared" si="220"/>
        <v>-2.9690291451249101E-3</v>
      </c>
      <c r="F1737">
        <f t="shared" si="221"/>
        <v>3.7778495853843492E-4</v>
      </c>
      <c r="G1737">
        <f t="shared" si="217"/>
        <v>4.4075670323005771E-6</v>
      </c>
      <c r="H1737">
        <f t="shared" si="218"/>
        <v>1.4913475148516425E-6</v>
      </c>
      <c r="I1737">
        <f t="shared" si="222"/>
        <v>5.8989145471522193E-6</v>
      </c>
      <c r="J1737">
        <f t="shared" si="215"/>
        <v>2.8044998477808766E-2</v>
      </c>
    </row>
    <row r="1738" spans="3:10">
      <c r="C1738">
        <f t="shared" si="216"/>
        <v>124.36199999999742</v>
      </c>
      <c r="D1738">
        <f t="shared" si="219"/>
        <v>-1.4317471180803747E-2</v>
      </c>
      <c r="E1738">
        <f t="shared" si="220"/>
        <v>-2.9412619506723353E-3</v>
      </c>
      <c r="F1738">
        <f t="shared" si="221"/>
        <v>3.7947273694970694E-4</v>
      </c>
      <c r="G1738">
        <f t="shared" si="217"/>
        <v>4.3255109312364157E-6</v>
      </c>
      <c r="H1738">
        <f t="shared" si="218"/>
        <v>1.5374248575985937E-6</v>
      </c>
      <c r="I1738">
        <f t="shared" si="222"/>
        <v>5.8629357888350093E-6</v>
      </c>
      <c r="J1738">
        <f t="shared" si="215"/>
        <v>2.7959341405774708E-2</v>
      </c>
    </row>
    <row r="1739" spans="3:10">
      <c r="C1739">
        <f t="shared" si="216"/>
        <v>124.43549999999742</v>
      </c>
      <c r="D1739">
        <f t="shared" si="219"/>
        <v>-1.4531603927584976E-2</v>
      </c>
      <c r="E1739">
        <f t="shared" si="220"/>
        <v>-2.9133707045065319E-3</v>
      </c>
      <c r="F1739">
        <f t="shared" si="221"/>
        <v>3.8112281836614044E-4</v>
      </c>
      <c r="G1739">
        <f t="shared" si="217"/>
        <v>4.2438644309384431E-6</v>
      </c>
      <c r="H1739">
        <f t="shared" si="218"/>
        <v>1.5837563453115232E-6</v>
      </c>
      <c r="I1739">
        <f t="shared" si="222"/>
        <v>5.8276207762499661E-6</v>
      </c>
      <c r="J1739">
        <f t="shared" si="215"/>
        <v>2.787500858295824E-2</v>
      </c>
    </row>
    <row r="1740" spans="3:10">
      <c r="C1740">
        <f t="shared" si="216"/>
        <v>124.50899999999741</v>
      </c>
      <c r="D1740">
        <f t="shared" si="219"/>
        <v>-1.4743677753620689E-2</v>
      </c>
      <c r="E1740">
        <f t="shared" si="220"/>
        <v>-2.8853581773566205E-3</v>
      </c>
      <c r="F1740">
        <f t="shared" si="221"/>
        <v>3.8273522423628106E-4</v>
      </c>
      <c r="G1740">
        <f t="shared" si="217"/>
        <v>4.1626459058193593E-6</v>
      </c>
      <c r="H1740">
        <f t="shared" si="218"/>
        <v>1.6303202527695721E-6</v>
      </c>
      <c r="I1740">
        <f t="shared" si="222"/>
        <v>5.7929661585889315E-6</v>
      </c>
      <c r="J1740">
        <f t="shared" si="215"/>
        <v>2.7792004026551551E-2</v>
      </c>
    </row>
    <row r="1741" spans="3:10">
      <c r="C1741">
        <f t="shared" si="216"/>
        <v>124.58249999999741</v>
      </c>
      <c r="D1741">
        <f t="shared" si="219"/>
        <v>-1.4953683948291269E-2</v>
      </c>
      <c r="E1741">
        <f t="shared" si="220"/>
        <v>-2.8572271383752539E-3</v>
      </c>
      <c r="F1741">
        <f t="shared" si="221"/>
        <v>3.8430997897338326E-4</v>
      </c>
      <c r="G1741">
        <f t="shared" si="217"/>
        <v>4.0818734601340215E-6</v>
      </c>
      <c r="H1741">
        <f t="shared" si="218"/>
        <v>1.6770949771903796E-6</v>
      </c>
      <c r="I1741">
        <f t="shared" si="222"/>
        <v>5.7589684373244009E-6</v>
      </c>
      <c r="J1741">
        <f t="shared" si="215"/>
        <v>2.7710331255867731E-2</v>
      </c>
    </row>
    <row r="1742" spans="3:10">
      <c r="C1742">
        <f t="shared" si="216"/>
        <v>124.65599999999741</v>
      </c>
      <c r="D1742">
        <f t="shared" si="219"/>
        <v>-1.5161614004377941E-2</v>
      </c>
      <c r="E1742">
        <f t="shared" si="220"/>
        <v>-2.82898035492071E-3</v>
      </c>
      <c r="F1742">
        <f t="shared" si="221"/>
        <v>3.858471099412289E-4</v>
      </c>
      <c r="G1742">
        <f t="shared" si="217"/>
        <v>4.0015649242636536E-6</v>
      </c>
      <c r="H1742">
        <f t="shared" si="218"/>
        <v>1.7240590441331197E-6</v>
      </c>
      <c r="I1742">
        <f t="shared" si="222"/>
        <v>5.7256239683967735E-6</v>
      </c>
      <c r="J1742">
        <f t="shared" si="215"/>
        <v>2.7629993288445977E-2</v>
      </c>
    </row>
    <row r="1743" spans="3:10">
      <c r="C1743">
        <f t="shared" si="216"/>
        <v>124.7294999999974</v>
      </c>
      <c r="D1743">
        <f t="shared" si="219"/>
        <v>-1.5367459617914933E-2</v>
      </c>
      <c r="E1743">
        <f t="shared" si="220"/>
        <v>-2.8006205923400296E-3</v>
      </c>
      <c r="F1743">
        <f t="shared" si="221"/>
        <v>3.8734664743976565E-4</v>
      </c>
      <c r="G1743">
        <f t="shared" si="217"/>
        <v>3.921737851119509E-6</v>
      </c>
      <c r="H1743">
        <f t="shared" si="218"/>
        <v>1.7711911133118463E-6</v>
      </c>
      <c r="I1743">
        <f t="shared" si="222"/>
        <v>5.6929289644313555E-6</v>
      </c>
      <c r="J1743">
        <f t="shared" si="215"/>
        <v>2.7550992636518817E-2</v>
      </c>
    </row>
    <row r="1744" spans="3:10">
      <c r="C1744">
        <f t="shared" si="216"/>
        <v>124.8029999999974</v>
      </c>
      <c r="D1744">
        <f t="shared" si="219"/>
        <v>-1.5571212688025794E-2</v>
      </c>
      <c r="E1744">
        <f t="shared" si="220"/>
        <v>-2.7721506137532068E-3</v>
      </c>
      <c r="F1744">
        <f t="shared" si="221"/>
        <v>3.8880862469056645E-4</v>
      </c>
      <c r="G1744">
        <f t="shared" si="217"/>
        <v>3.8424095126661402E-6</v>
      </c>
      <c r="H1744">
        <f t="shared" si="218"/>
        <v>1.818469984318016E-6</v>
      </c>
      <c r="I1744">
        <f t="shared" si="222"/>
        <v>5.6608794969841562E-6</v>
      </c>
      <c r="J1744">
        <f t="shared" si="215"/>
        <v>2.7473331303852121E-2</v>
      </c>
    </row>
    <row r="1745" spans="3:10">
      <c r="C1745">
        <f t="shared" si="216"/>
        <v>124.87649999999739</v>
      </c>
      <c r="D1745">
        <f t="shared" si="219"/>
        <v>-1.577286531674392E-2</v>
      </c>
      <c r="E1745">
        <f t="shared" si="220"/>
        <v>-2.7435731798384501E-3</v>
      </c>
      <c r="F1745">
        <f t="shared" si="221"/>
        <v>3.9023307782211201E-4</v>
      </c>
      <c r="G1745">
        <f t="shared" si="217"/>
        <v>3.7635968965644323E-6</v>
      </c>
      <c r="H1745">
        <f t="shared" si="218"/>
        <v>1.8658746022510743E-6</v>
      </c>
      <c r="I1745">
        <f t="shared" si="222"/>
        <v>5.629471498815507E-6</v>
      </c>
      <c r="J1745">
        <f t="shared" si="215"/>
        <v>2.7397010782968051E-2</v>
      </c>
    </row>
    <row r="1746" spans="3:10">
      <c r="C1746">
        <f t="shared" si="216"/>
        <v>124.94999999999739</v>
      </c>
      <c r="D1746">
        <f t="shared" si="219"/>
        <v>-1.5972409808817381E-2</v>
      </c>
      <c r="E1746">
        <f t="shared" si="220"/>
        <v>-2.7148910486185251E-3</v>
      </c>
      <c r="F1746">
        <f t="shared" si="221"/>
        <v>3.9162004585489813E-4</v>
      </c>
      <c r="G1746">
        <f t="shared" si="217"/>
        <v>3.6853167029344975E-6</v>
      </c>
      <c r="H1746">
        <f t="shared" si="218"/>
        <v>1.9133840632560425E-6</v>
      </c>
      <c r="I1746">
        <f t="shared" si="222"/>
        <v>5.5987007661905399E-6</v>
      </c>
      <c r="J1746">
        <f t="shared" si="215"/>
        <v>2.73220320527605E-2</v>
      </c>
    </row>
    <row r="1747" spans="3:10">
      <c r="C1747">
        <f t="shared" si="216"/>
        <v>125.02349999999738</v>
      </c>
      <c r="D1747">
        <f t="shared" si="219"/>
        <v>-1.6169838671498123E-2</v>
      </c>
      <c r="E1747">
        <f t="shared" si="220"/>
        <v>-2.6861069752481901E-3</v>
      </c>
      <c r="F1747">
        <f t="shared" si="221"/>
        <v>3.9296957068637051E-4</v>
      </c>
      <c r="G1747">
        <f t="shared" si="217"/>
        <v>3.6075853412384907E-6</v>
      </c>
      <c r="H1747">
        <f t="shared" si="218"/>
        <v>1.9609776199670712E-6</v>
      </c>
      <c r="I1747">
        <f t="shared" si="222"/>
        <v>5.5685629612055623E-6</v>
      </c>
      <c r="J1747">
        <f t="shared" si="215"/>
        <v>2.7248395576511934E-2</v>
      </c>
    </row>
    <row r="1748" spans="3:10">
      <c r="C1748">
        <f t="shared" si="216"/>
        <v>125.09699999999738</v>
      </c>
      <c r="D1748">
        <f t="shared" si="219"/>
        <v>-1.6365144614315624E-2</v>
      </c>
      <c r="E1748">
        <f t="shared" si="220"/>
        <v>-2.657223711802742E-3</v>
      </c>
      <c r="F1748">
        <f t="shared" si="221"/>
        <v>3.9428169707568793E-4</v>
      </c>
      <c r="G1748">
        <f t="shared" si="217"/>
        <v>3.5304189272833709E-6</v>
      </c>
      <c r="H1748">
        <f t="shared" si="218"/>
        <v>2.0086346868559776E-6</v>
      </c>
      <c r="I1748">
        <f t="shared" si="222"/>
        <v>5.5390536141393485E-6</v>
      </c>
      <c r="J1748">
        <f t="shared" si="215"/>
        <v>2.7176101300319857E-2</v>
      </c>
    </row>
    <row r="1749" spans="3:10">
      <c r="C1749">
        <f t="shared" si="216"/>
        <v>125.17049999999738</v>
      </c>
      <c r="D1749">
        <f t="shared" si="219"/>
        <v>-1.65583205488351E-2</v>
      </c>
      <c r="E1749">
        <f t="shared" si="220"/>
        <v>-2.628244007067679E-3</v>
      </c>
      <c r="F1749">
        <f t="shared" si="221"/>
        <v>3.9555647262831651E-4</v>
      </c>
      <c r="G1749">
        <f t="shared" si="217"/>
        <v>3.4538332803435848E-6</v>
      </c>
      <c r="H1749">
        <f t="shared" si="218"/>
        <v>2.0563348454848105E-6</v>
      </c>
      <c r="I1749">
        <f t="shared" si="222"/>
        <v>5.5101681258283953E-6</v>
      </c>
      <c r="J1749">
        <f t="shared" si="215"/>
        <v>2.7105148651940393E-2</v>
      </c>
    </row>
    <row r="1750" spans="3:10">
      <c r="C1750">
        <f t="shared" si="216"/>
        <v>125.24399999999737</v>
      </c>
      <c r="D1750">
        <f t="shared" si="219"/>
        <v>-1.674935958840032E-2</v>
      </c>
      <c r="E1750">
        <f t="shared" si="220"/>
        <v>-2.5991706063294975E-3</v>
      </c>
      <c r="F1750">
        <f t="shared" si="221"/>
        <v>3.9679394778045665E-4</v>
      </c>
      <c r="G1750">
        <f t="shared" si="217"/>
        <v>3.3778439204036236E-6</v>
      </c>
      <c r="H1750">
        <f t="shared" si="218"/>
        <v>2.1040578496615329E-6</v>
      </c>
      <c r="I1750">
        <f t="shared" si="222"/>
        <v>5.4819017700651566E-6</v>
      </c>
      <c r="J1750">
        <f t="shared" si="215"/>
        <v>2.7035536540055711E-2</v>
      </c>
    </row>
    <row r="1751" spans="3:10">
      <c r="C1751">
        <f t="shared" si="216"/>
        <v>125.31749999999737</v>
      </c>
      <c r="D1751">
        <f t="shared" si="219"/>
        <v>-1.6938255047861141E-2</v>
      </c>
      <c r="E1751">
        <f t="shared" si="220"/>
        <v>-2.5700062511676341E-3</v>
      </c>
      <c r="F1751">
        <f t="shared" si="221"/>
        <v>3.9799417578330462E-4</v>
      </c>
      <c r="G1751">
        <f t="shared" si="217"/>
        <v>3.3024660655203584E-6</v>
      </c>
      <c r="H1751">
        <f t="shared" si="218"/>
        <v>2.1517836304979508E-6</v>
      </c>
      <c r="I1751">
        <f t="shared" si="222"/>
        <v>5.4542496960183095E-6</v>
      </c>
      <c r="J1751">
        <f t="shared" si="215"/>
        <v>2.696726335397126E-2</v>
      </c>
    </row>
    <row r="1752" spans="3:10">
      <c r="C1752">
        <f t="shared" si="216"/>
        <v>125.39099999999736</v>
      </c>
      <c r="D1752">
        <f t="shared" si="219"/>
        <v>-1.7125000443285836E-2</v>
      </c>
      <c r="E1752">
        <f t="shared" si="220"/>
        <v>-2.5407536792475612E-3</v>
      </c>
      <c r="F1752">
        <f t="shared" si="221"/>
        <v>3.9915721268715101E-4</v>
      </c>
      <c r="G1752">
        <f t="shared" si="217"/>
        <v>3.2277146293050094E-6</v>
      </c>
      <c r="H1752">
        <f t="shared" si="218"/>
        <v>2.1994923013690503E-6</v>
      </c>
      <c r="I1752">
        <f t="shared" si="222"/>
        <v>5.4272069306740602E-6</v>
      </c>
      <c r="J1752">
        <f t="shared" si="215"/>
        <v>2.6900326963747882E-2</v>
      </c>
    </row>
    <row r="1753" spans="3:10">
      <c r="C1753">
        <f t="shared" si="216"/>
        <v>125.46449999999736</v>
      </c>
      <c r="D1753">
        <f t="shared" si="219"/>
        <v>-1.7309589491658294E-2</v>
      </c>
      <c r="E1753">
        <f t="shared" si="220"/>
        <v>-2.5114156241150556E-3</v>
      </c>
      <c r="F1753">
        <f t="shared" si="221"/>
        <v>4.0028311732531751E-4</v>
      </c>
      <c r="G1753">
        <f t="shared" si="217"/>
        <v>3.1536042185246069E-6</v>
      </c>
      <c r="H1753">
        <f t="shared" si="218"/>
        <v>2.2471641627729545E-6</v>
      </c>
      <c r="I1753">
        <f t="shared" si="222"/>
        <v>5.4007683812975614E-6</v>
      </c>
      <c r="J1753">
        <f t="shared" si="215"/>
        <v>2.6834724720773175E-2</v>
      </c>
    </row>
    <row r="1754" spans="3:10">
      <c r="C1754">
        <f t="shared" si="216"/>
        <v>125.53799999999735</v>
      </c>
      <c r="D1754">
        <f t="shared" si="219"/>
        <v>-1.7492016110560182E-2</v>
      </c>
      <c r="E1754">
        <f t="shared" si="220"/>
        <v>-2.4819948149916449E-3</v>
      </c>
      <c r="F1754">
        <f t="shared" si="221"/>
        <v>4.0137195129793482E-4</v>
      </c>
      <c r="G1754">
        <f t="shared" si="217"/>
        <v>3.0801491308227045E-6</v>
      </c>
      <c r="H1754">
        <f t="shared" si="218"/>
        <v>2.2947797070907268E-6</v>
      </c>
      <c r="I1754">
        <f t="shared" si="222"/>
        <v>5.3749288379134313E-6</v>
      </c>
      <c r="J1754">
        <f t="shared" si="215"/>
        <v>2.6770453458775358E-2</v>
      </c>
    </row>
    <row r="1755" spans="3:10">
      <c r="C1755">
        <f t="shared" si="216"/>
        <v>125.61149999999735</v>
      </c>
      <c r="D1755">
        <f t="shared" si="219"/>
        <v>-1.7672274417838169E-2</v>
      </c>
      <c r="E1755">
        <f t="shared" si="220"/>
        <v>-2.4524939765712466E-3</v>
      </c>
      <c r="F1755">
        <f t="shared" si="221"/>
        <v>4.0242377895556233E-4</v>
      </c>
      <c r="G1755">
        <f t="shared" si="217"/>
        <v>3.0073633525591233E-6</v>
      </c>
      <c r="H1755">
        <f t="shared" si="218"/>
        <v>2.3423196232453301E-6</v>
      </c>
      <c r="I1755">
        <f t="shared" si="222"/>
        <v>5.3496829758044538E-6</v>
      </c>
      <c r="J1755">
        <f t="shared" si="215"/>
        <v>2.6707509495282292E-2</v>
      </c>
    </row>
    <row r="1756" spans="3:10">
      <c r="C1756">
        <f t="shared" si="216"/>
        <v>125.68499999999734</v>
      </c>
      <c r="D1756">
        <f t="shared" si="219"/>
        <v>-1.7850358731256292E-2</v>
      </c>
      <c r="E1756">
        <f t="shared" si="220"/>
        <v>-2.4229158288180128E-3</v>
      </c>
      <c r="F1756">
        <f t="shared" si="221"/>
        <v>4.0343866738265304E-4</v>
      </c>
      <c r="G1756">
        <f t="shared" si="217"/>
        <v>2.935260556768439E-6</v>
      </c>
      <c r="H1756">
        <f t="shared" si="218"/>
        <v>2.3897648012590329E-6</v>
      </c>
      <c r="I1756">
        <f t="shared" si="222"/>
        <v>5.3250253580274715E-6</v>
      </c>
      <c r="J1756">
        <f t="shared" si="215"/>
        <v>2.6645888633527116E-2</v>
      </c>
    </row>
    <row r="1757" spans="3:10">
      <c r="C1757">
        <f t="shared" si="216"/>
        <v>125.75849999999734</v>
      </c>
      <c r="D1757">
        <f t="shared" si="219"/>
        <v>-1.8026263568133548E-2</v>
      </c>
      <c r="E1757">
        <f t="shared" si="220"/>
        <v>-2.3932630867653879E-3</v>
      </c>
      <c r="F1757">
        <f t="shared" si="221"/>
        <v>4.0441668638086496E-4</v>
      </c>
      <c r="G1757">
        <f t="shared" si="217"/>
        <v>2.8638541012368965E-6</v>
      </c>
      <c r="H1757">
        <f t="shared" si="218"/>
        <v>2.4370963367086411E-6</v>
      </c>
      <c r="I1757">
        <f t="shared" si="222"/>
        <v>5.300950437945538E-6</v>
      </c>
      <c r="J1757">
        <f t="shared" si="215"/>
        <v>2.6585586164801254E-2</v>
      </c>
    </row>
    <row r="1758" spans="3:10">
      <c r="C1758">
        <f t="shared" si="216"/>
        <v>125.83199999999734</v>
      </c>
      <c r="D1758">
        <f t="shared" si="219"/>
        <v>-1.8199983644966802E-2</v>
      </c>
      <c r="E1758">
        <f t="shared" si="220"/>
        <v>-2.3635384603163945E-3</v>
      </c>
      <c r="F1758">
        <f t="shared" si="221"/>
        <v>4.0535790845222009E-4</v>
      </c>
      <c r="G1758">
        <f t="shared" si="217"/>
        <v>2.7931570266973965E-6</v>
      </c>
      <c r="H1758">
        <f t="shared" si="218"/>
        <v>2.4842955350779428E-6</v>
      </c>
      <c r="I1758">
        <f t="shared" si="222"/>
        <v>5.2774525617753393E-6</v>
      </c>
      <c r="J1758">
        <f t="shared" si="215"/>
        <v>2.6526596871254429E-2</v>
      </c>
    </row>
    <row r="1759" spans="3:10">
      <c r="C1759">
        <f t="shared" si="216"/>
        <v>125.90549999999733</v>
      </c>
      <c r="D1759">
        <f t="shared" si="219"/>
        <v>-1.8371513877039121E-2</v>
      </c>
      <c r="E1759">
        <f t="shared" si="220"/>
        <v>-2.3337446540451562E-3</v>
      </c>
      <c r="F1759">
        <f t="shared" si="221"/>
        <v>4.0626240878211559E-4</v>
      </c>
      <c r="G1759">
        <f t="shared" si="217"/>
        <v>2.7231820551421726E-6</v>
      </c>
      <c r="H1759">
        <f t="shared" si="218"/>
        <v>2.5313439160068075E-6</v>
      </c>
      <c r="I1759">
        <f t="shared" si="222"/>
        <v>5.2545259711489801E-6</v>
      </c>
      <c r="J1759">
        <f t="shared" si="215"/>
        <v>2.6468915029140581E-2</v>
      </c>
    </row>
    <row r="1760" spans="3:10">
      <c r="C1760">
        <f t="shared" si="216"/>
        <v>125.97899999999733</v>
      </c>
      <c r="D1760">
        <f t="shared" si="219"/>
        <v>-1.8540849378013598E-2</v>
      </c>
      <c r="E1760">
        <f t="shared" si="220"/>
        <v>-2.3038843669996706E-3</v>
      </c>
      <c r="F1760">
        <f t="shared" si="221"/>
        <v>4.0713026522218548E-4</v>
      </c>
      <c r="G1760">
        <f t="shared" si="217"/>
        <v>2.6539415882527366E-6</v>
      </c>
      <c r="H1760">
        <f t="shared" si="218"/>
        <v>2.5782232174364041E-6</v>
      </c>
      <c r="I1760">
        <f t="shared" si="222"/>
        <v>5.2321648056891407E-6</v>
      </c>
      <c r="J1760">
        <f t="shared" si="215"/>
        <v>2.641253441250736E-2</v>
      </c>
    </row>
    <row r="1761" spans="3:10">
      <c r="C1761">
        <f t="shared" si="216"/>
        <v>126.05249999999732</v>
      </c>
      <c r="D1761">
        <f t="shared" si="219"/>
        <v>-1.8707985459512778E-2</v>
      </c>
      <c r="E1761">
        <f t="shared" si="220"/>
        <v>-2.2739602925058401E-3</v>
      </c>
      <c r="F1761">
        <f t="shared" si="221"/>
        <v>4.0796155827301872E-4</v>
      </c>
      <c r="G1761">
        <f t="shared" si="217"/>
        <v>2.5854477059466228E-6</v>
      </c>
      <c r="H1761">
        <f t="shared" si="218"/>
        <v>2.6249153996500615E-6</v>
      </c>
      <c r="I1761">
        <f t="shared" si="222"/>
        <v>5.2103631055966843E-6</v>
      </c>
      <c r="J1761">
        <f t="shared" si="215"/>
        <v>2.6357448297326214E-2</v>
      </c>
    </row>
    <row r="1762" spans="3:10">
      <c r="C1762">
        <f t="shared" si="216"/>
        <v>126.12599999999732</v>
      </c>
      <c r="D1762">
        <f t="shared" si="219"/>
        <v>-1.8872917630683779E-2</v>
      </c>
      <c r="E1762">
        <f t="shared" si="220"/>
        <v>-2.2439751179727731E-3</v>
      </c>
      <c r="F1762">
        <f t="shared" si="221"/>
        <v>4.0875637106673195E-4</v>
      </c>
      <c r="G1762">
        <f t="shared" si="217"/>
        <v>2.5177121650404603E-6</v>
      </c>
      <c r="H1762">
        <f t="shared" si="218"/>
        <v>2.6714026492093096E-6</v>
      </c>
      <c r="I1762">
        <f t="shared" si="222"/>
        <v>5.1891148142497694E-6</v>
      </c>
      <c r="J1762">
        <f t="shared" si="215"/>
        <v>2.6303649466058936E-2</v>
      </c>
    </row>
    <row r="1763" spans="3:10">
      <c r="C1763">
        <f t="shared" si="216"/>
        <v>126.19949999999731</v>
      </c>
      <c r="D1763">
        <f t="shared" si="219"/>
        <v>-1.9035641597749182E-2</v>
      </c>
      <c r="E1763">
        <f t="shared" si="220"/>
        <v>-2.2139315246993683E-3</v>
      </c>
      <c r="F1763">
        <f t="shared" si="221"/>
        <v>4.0951478934940234E-4</v>
      </c>
      <c r="G1763">
        <f t="shared" si="217"/>
        <v>2.4507463980288348E-6</v>
      </c>
      <c r="H1763">
        <f t="shared" si="218"/>
        <v>2.7176673827846925E-6</v>
      </c>
      <c r="I1763">
        <f t="shared" si="222"/>
        <v>5.1684137808135277E-6</v>
      </c>
      <c r="J1763">
        <f t="shared" si="215"/>
        <v>2.6251130212655679E-2</v>
      </c>
    </row>
    <row r="1764" spans="3:10">
      <c r="C1764">
        <f t="shared" si="216"/>
        <v>126.27299999999731</v>
      </c>
      <c r="D1764">
        <f t="shared" si="219"/>
        <v>-1.9196153263543823E-2</v>
      </c>
      <c r="E1764">
        <f t="shared" si="220"/>
        <v>-2.1838321876821872E-3</v>
      </c>
      <c r="F1764">
        <f t="shared" si="221"/>
        <v>4.1023690146335982E-4</v>
      </c>
      <c r="G1764">
        <f t="shared" si="217"/>
        <v>2.3845615119783839E-6</v>
      </c>
      <c r="H1764">
        <f t="shared" si="218"/>
        <v>2.7636922508809807E-6</v>
      </c>
      <c r="I1764">
        <f t="shared" si="222"/>
        <v>5.1482537628593642E-6</v>
      </c>
      <c r="J1764">
        <f t="shared" si="215"/>
        <v>2.6199882347978497E-2</v>
      </c>
    </row>
    <row r="1765" spans="3:10">
      <c r="C1765">
        <f t="shared" si="216"/>
        <v>126.34649999999731</v>
      </c>
      <c r="D1765">
        <f t="shared" si="219"/>
        <v>-1.9354448727037534E-2</v>
      </c>
      <c r="E1765">
        <f t="shared" si="220"/>
        <v>-2.1536797754246302E-3</v>
      </c>
      <c r="F1765">
        <f t="shared" si="221"/>
        <v>4.1092279832934228E-4</v>
      </c>
      <c r="G1765">
        <f t="shared" si="217"/>
        <v>2.3191682875365429E-6</v>
      </c>
      <c r="H1765">
        <f t="shared" si="218"/>
        <v>2.8094601414564361E-6</v>
      </c>
      <c r="I1765">
        <f t="shared" si="222"/>
        <v>5.128628428992979E-6</v>
      </c>
      <c r="J1765">
        <f t="shared" si="215"/>
        <v>2.6149897205643671E-2</v>
      </c>
    </row>
    <row r="1766" spans="3:10">
      <c r="C1766">
        <f t="shared" si="216"/>
        <v>126.4199999999973</v>
      </c>
      <c r="D1766">
        <f t="shared" si="219"/>
        <v>-1.9510524282843968E-2</v>
      </c>
      <c r="E1766">
        <f t="shared" si="220"/>
        <v>-2.1234769497474235E-3</v>
      </c>
      <c r="F1766">
        <f t="shared" si="221"/>
        <v>4.1157257342851525E-4</v>
      </c>
      <c r="G1766">
        <f t="shared" si="217"/>
        <v>2.2545771780543109E-6</v>
      </c>
      <c r="H1766">
        <f t="shared" si="218"/>
        <v>2.8549541834358312E-6</v>
      </c>
      <c r="I1766">
        <f t="shared" si="222"/>
        <v>5.1095313614901421E-6</v>
      </c>
      <c r="J1766">
        <f t="shared" si="215"/>
        <v>2.6101165648274898E-2</v>
      </c>
    </row>
    <row r="1767" spans="3:10">
      <c r="C1767">
        <f t="shared" si="216"/>
        <v>126.4934999999973</v>
      </c>
      <c r="D1767">
        <f t="shared" si="219"/>
        <v>-1.9664376420715599E-2</v>
      </c>
      <c r="E1767">
        <f t="shared" si="220"/>
        <v>-2.0932263656004277E-3</v>
      </c>
      <c r="F1767">
        <f t="shared" si="221"/>
        <v>4.1218632278435788E-4</v>
      </c>
      <c r="G1767">
        <f t="shared" si="217"/>
        <v>2.1907983088223877E-6</v>
      </c>
      <c r="H1767">
        <f t="shared" si="218"/>
        <v>2.9001577501169668E-6</v>
      </c>
      <c r="I1767">
        <f t="shared" si="222"/>
        <v>5.090956058939355E-6</v>
      </c>
      <c r="J1767">
        <f t="shared" si="215"/>
        <v>2.6053678074159013E-2</v>
      </c>
    </row>
    <row r="1768" spans="3:10">
      <c r="C1768">
        <f t="shared" si="216"/>
        <v>126.56699999999729</v>
      </c>
      <c r="D1768">
        <f t="shared" si="219"/>
        <v>-1.9816001825024968E-2</v>
      </c>
      <c r="E1768">
        <f t="shared" si="220"/>
        <v>-2.0629306708757774E-3</v>
      </c>
      <c r="F1768">
        <f t="shared" si="221"/>
        <v>4.1276414494441805E-4</v>
      </c>
      <c r="G1768">
        <f t="shared" si="217"/>
        <v>2.1278414764199923E-6</v>
      </c>
      <c r="H1768">
        <f t="shared" si="218"/>
        <v>2.9450544624704465E-6</v>
      </c>
      <c r="I1768">
        <f t="shared" si="222"/>
        <v>5.0728959388904388E-6</v>
      </c>
      <c r="J1768">
        <f t="shared" si="215"/>
        <v>2.6007424424294535E-2</v>
      </c>
    </row>
    <row r="1769" spans="3:10">
      <c r="C1769">
        <f t="shared" si="216"/>
        <v>126.64049999999729</v>
      </c>
      <c r="D1769">
        <f t="shared" si="219"/>
        <v>-1.9965397374232311E-2</v>
      </c>
      <c r="E1769">
        <f t="shared" si="220"/>
        <v>-2.0325925062223628E-3</v>
      </c>
      <c r="F1769">
        <f t="shared" si="221"/>
        <v>4.13306140961937E-4</v>
      </c>
      <c r="G1769">
        <f t="shared" si="217"/>
        <v>2.0657161481756531E-6</v>
      </c>
      <c r="H1769">
        <f t="shared" si="218"/>
        <v>2.9896281923325184E-6</v>
      </c>
      <c r="I1769">
        <f t="shared" si="222"/>
        <v>5.0553443405081715E-6</v>
      </c>
      <c r="J1769">
        <f t="shared" si="215"/>
        <v>2.5962394189823022E-2</v>
      </c>
    </row>
    <row r="1770" spans="3:10">
      <c r="C1770">
        <f t="shared" si="216"/>
        <v>126.71399999999728</v>
      </c>
      <c r="D1770">
        <f t="shared" si="219"/>
        <v>-2.0112560140339644E-2</v>
      </c>
      <c r="E1770">
        <f t="shared" si="220"/>
        <v>-2.0022145048616603E-3</v>
      </c>
      <c r="F1770">
        <f t="shared" si="221"/>
        <v>4.1381241437734765E-4</v>
      </c>
      <c r="G1770">
        <f t="shared" si="217"/>
        <v>2.0044314617392119E-6</v>
      </c>
      <c r="H1770">
        <f t="shared" si="218"/>
        <v>3.0338630654908429E-6</v>
      </c>
      <c r="I1770">
        <f t="shared" si="222"/>
        <v>5.0382945272300548E-6</v>
      </c>
      <c r="J1770">
        <f t="shared" si="215"/>
        <v>2.591857641983205E-2</v>
      </c>
    </row>
    <row r="1771" spans="3:10">
      <c r="C1771">
        <f t="shared" si="216"/>
        <v>126.78749999999728</v>
      </c>
      <c r="D1771">
        <f t="shared" si="219"/>
        <v>-2.0257487388331406E-2</v>
      </c>
      <c r="E1771">
        <f t="shared" si="220"/>
        <v>-1.9717992924049251E-3</v>
      </c>
      <c r="F1771">
        <f t="shared" si="221"/>
        <v>4.1428307119964686E-4</v>
      </c>
      <c r="G1771">
        <f t="shared" si="217"/>
        <v>1.9439962247642819E-6</v>
      </c>
      <c r="H1771">
        <f t="shared" si="218"/>
        <v>3.0777434646630446E-6</v>
      </c>
      <c r="I1771">
        <f t="shared" si="222"/>
        <v>5.0217396894273264E-6</v>
      </c>
      <c r="J1771">
        <f t="shared" si="215"/>
        <v>2.5875959729518123E-2</v>
      </c>
    </row>
    <row r="1772" spans="3:10">
      <c r="C1772">
        <f t="shared" si="216"/>
        <v>126.86099999999728</v>
      </c>
      <c r="D1772">
        <f t="shared" si="219"/>
        <v>-2.0400176575601781E-2</v>
      </c>
      <c r="E1772">
        <f t="shared" si="220"/>
        <v>-1.9413494866717511E-3</v>
      </c>
      <c r="F1772">
        <f t="shared" si="221"/>
        <v>4.1471821988764478E-4</v>
      </c>
      <c r="G1772">
        <f t="shared" si="217"/>
        <v>1.8844189147003356E-6</v>
      </c>
      <c r="H1772">
        <f t="shared" si="218"/>
        <v>3.1212540323679869E-6</v>
      </c>
      <c r="I1772">
        <f t="shared" si="222"/>
        <v>5.005672947068323E-6</v>
      </c>
      <c r="J1772">
        <f t="shared" si="215"/>
        <v>2.5834532308697013E-2</v>
      </c>
    </row>
    <row r="1773" spans="3:10">
      <c r="C1773">
        <f t="shared" si="216"/>
        <v>126.93449999999727</v>
      </c>
      <c r="D1773">
        <f t="shared" si="219"/>
        <v>-2.0540625351368767E-2</v>
      </c>
      <c r="E1773">
        <f t="shared" si="220"/>
        <v>-1.9108676975100091E-3</v>
      </c>
      <c r="F1773">
        <f t="shared" si="221"/>
        <v>4.1511797133109206E-4</v>
      </c>
      <c r="G1773">
        <f t="shared" si="217"/>
        <v>1.8257076786936017E-6</v>
      </c>
      <c r="H1773">
        <f t="shared" si="218"/>
        <v>3.1643796736896995E-6</v>
      </c>
      <c r="I1773">
        <f t="shared" si="222"/>
        <v>4.9900873523833016E-6</v>
      </c>
      <c r="J1773">
        <f t="shared" si="215"/>
        <v>2.579428193064838E-2</v>
      </c>
    </row>
    <row r="1774" spans="3:10">
      <c r="C1774">
        <f t="shared" si="216"/>
        <v>127.00799999999727</v>
      </c>
      <c r="D1774">
        <f t="shared" si="219"/>
        <v>-2.0678831556075129E-2</v>
      </c>
      <c r="E1774">
        <f t="shared" si="220"/>
        <v>-1.8803565266171738E-3</v>
      </c>
      <c r="F1774">
        <f t="shared" si="221"/>
        <v>4.1548243883168866E-4</v>
      </c>
      <c r="G1774">
        <f t="shared" si="217"/>
        <v>1.7678703335959011E-6</v>
      </c>
      <c r="H1774">
        <f t="shared" si="218"/>
        <v>3.2071055589339637E-6</v>
      </c>
      <c r="I1774">
        <f t="shared" si="222"/>
        <v>4.9749758925298649E-6</v>
      </c>
      <c r="J1774">
        <f t="shared" si="215"/>
        <v>2.5755195961280938E-2</v>
      </c>
    </row>
    <row r="1775" spans="3:10">
      <c r="C1775">
        <f t="shared" si="216"/>
        <v>127.08149999999726</v>
      </c>
      <c r="D1775">
        <f t="shared" si="219"/>
        <v>-2.0814793220776312E-2</v>
      </c>
      <c r="E1775">
        <f t="shared" si="220"/>
        <v>-1.8498185673630446E-3</v>
      </c>
      <c r="F1775">
        <f t="shared" si="221"/>
        <v>4.1581173808397521E-4</v>
      </c>
      <c r="G1775">
        <f t="shared" si="217"/>
        <v>1.7109143660805334E-6</v>
      </c>
      <c r="H1775">
        <f t="shared" si="218"/>
        <v>3.2494171261775663E-6</v>
      </c>
      <c r="I1775">
        <f t="shared" si="222"/>
        <v>4.9603314922580995E-6</v>
      </c>
      <c r="J1775">
        <f t="shared" ref="J1775:J1838" si="223">SQRT(2*(I1775)/k)</f>
        <v>2.5717261368603771E-2</v>
      </c>
    </row>
    <row r="1776" spans="3:10">
      <c r="C1776">
        <f t="shared" si="216"/>
        <v>127.15499999999726</v>
      </c>
      <c r="D1776">
        <f t="shared" si="219"/>
        <v>-2.0948508566515433E-2</v>
      </c>
      <c r="E1776">
        <f t="shared" si="220"/>
        <v>-1.8192564046138724E-3</v>
      </c>
      <c r="F1776">
        <f t="shared" si="221"/>
        <v>4.1610598715610832E-4</v>
      </c>
      <c r="G1776">
        <f t="shared" si="217"/>
        <v>1.6548469328642968E-6</v>
      </c>
      <c r="H1776">
        <f t="shared" si="218"/>
        <v>3.2913000837102783E-6</v>
      </c>
      <c r="I1776">
        <f t="shared" si="222"/>
        <v>4.9461470165745749E-6</v>
      </c>
      <c r="J1776">
        <f t="shared" si="223"/>
        <v>2.5680464732488976E-2</v>
      </c>
    </row>
    <row r="1777" spans="3:10">
      <c r="C1777">
        <f t="shared" si="216"/>
        <v>127.22849999999725</v>
      </c>
      <c r="D1777">
        <f t="shared" si="219"/>
        <v>-2.1079976003685438E-2</v>
      </c>
      <c r="E1777">
        <f t="shared" si="220"/>
        <v>-1.7886726145578983E-3</v>
      </c>
      <c r="F1777">
        <f t="shared" si="221"/>
        <v>4.1636530647052385E-4</v>
      </c>
      <c r="G1777">
        <f t="shared" si="217"/>
        <v>1.5996748610346939E-6</v>
      </c>
      <c r="H1777">
        <f t="shared" si="218"/>
        <v>3.332740412369654E-6</v>
      </c>
      <c r="I1777">
        <f t="shared" si="222"/>
        <v>4.9324152734043475E-6</v>
      </c>
      <c r="J1777">
        <f t="shared" si="223"/>
        <v>2.5644792254710242E-2</v>
      </c>
    </row>
    <row r="1778" spans="3:10">
      <c r="C1778">
        <f t="shared" si="216"/>
        <v>127.30199999999725</v>
      </c>
      <c r="D1778">
        <f t="shared" si="219"/>
        <v>-2.1209194131378561E-2</v>
      </c>
      <c r="E1778">
        <f t="shared" si="220"/>
        <v>-1.7580697645323148E-3</v>
      </c>
      <c r="F1778">
        <f t="shared" si="221"/>
        <v>4.1658981878448805E-4</v>
      </c>
      <c r="G1778">
        <f t="shared" si="217"/>
        <v>1.5454046484813544E-6</v>
      </c>
      <c r="H1778">
        <f t="shared" si="218"/>
        <v>3.3737243677687709E-6</v>
      </c>
      <c r="I1778">
        <f t="shared" si="222"/>
        <v>4.9191290162501249E-6</v>
      </c>
      <c r="J1778">
        <f t="shared" si="223"/>
        <v>2.5610229769241627E-2</v>
      </c>
    </row>
    <row r="1779" spans="3:10">
      <c r="C1779">
        <f t="shared" si="216"/>
        <v>127.37549999999725</v>
      </c>
      <c r="D1779">
        <f t="shared" si="219"/>
        <v>-2.1336161736723157E-2</v>
      </c>
      <c r="E1779">
        <f t="shared" si="220"/>
        <v>-1.7274504128516549E-3</v>
      </c>
      <c r="F1779">
        <f t="shared" si="221"/>
        <v>4.1677964917054007E-4</v>
      </c>
      <c r="G1779">
        <f t="shared" si="217"/>
        <v>1.4920424644306766E-6</v>
      </c>
      <c r="H1779">
        <f t="shared" si="218"/>
        <v>3.4142384824170696E-6</v>
      </c>
      <c r="I1779">
        <f t="shared" si="222"/>
        <v>4.9062809468477462E-6</v>
      </c>
      <c r="J1779">
        <f t="shared" si="223"/>
        <v>2.5576762752800301E-2</v>
      </c>
    </row>
    <row r="1780" spans="3:10">
      <c r="C1780">
        <f t="shared" si="216"/>
        <v>127.44899999999724</v>
      </c>
      <c r="D1780">
        <f t="shared" si="219"/>
        <v>-2.1460877794208022E-2</v>
      </c>
      <c r="E1780">
        <f t="shared" si="220"/>
        <v>-1.6968171086376202E-3</v>
      </c>
      <c r="F1780">
        <f t="shared" si="221"/>
        <v>4.1693492499682706E-4</v>
      </c>
      <c r="G1780">
        <f t="shared" si="217"/>
        <v>1.4395941500826667E-6</v>
      </c>
      <c r="H1780">
        <f t="shared" si="218"/>
        <v>3.4542695677344821E-6</v>
      </c>
      <c r="I1780">
        <f t="shared" si="222"/>
        <v>4.893863717817149E-6</v>
      </c>
      <c r="J1780">
        <f t="shared" si="223"/>
        <v>2.5544376335616806E-2</v>
      </c>
    </row>
    <row r="1781" spans="3:10">
      <c r="C1781">
        <f t="shared" si="216"/>
        <v>127.52249999999724</v>
      </c>
      <c r="D1781">
        <f t="shared" si="219"/>
        <v>-2.1583341464994323E-2</v>
      </c>
      <c r="E1781">
        <f t="shared" si="220"/>
        <v>-1.6661723916503533E-3</v>
      </c>
      <c r="F1781">
        <f t="shared" si="221"/>
        <v>4.1705577590733464E-4</v>
      </c>
      <c r="G1781">
        <f t="shared" si="217"/>
        <v>1.3880652193489291E-6</v>
      </c>
      <c r="H1781">
        <f t="shared" si="218"/>
        <v>3.4938047159590748E-6</v>
      </c>
      <c r="I1781">
        <f t="shared" si="222"/>
        <v>4.8818699353080037E-6</v>
      </c>
      <c r="J1781">
        <f t="shared" si="223"/>
        <v>2.5513055312416044E-2</v>
      </c>
    </row>
    <row r="1782" spans="3:10">
      <c r="C1782">
        <f t="shared" ref="C1782:C1845" si="224">C1781+delta_t</f>
        <v>127.59599999999723</v>
      </c>
      <c r="D1782">
        <f t="shared" si="219"/>
        <v>-2.1703552096215228E-2</v>
      </c>
      <c r="E1782">
        <f t="shared" si="220"/>
        <v>-1.6355187921211641E-3</v>
      </c>
      <c r="F1782">
        <f t="shared" si="221"/>
        <v>4.171423338020136E-4</v>
      </c>
      <c r="G1782">
        <f t="shared" ref="G1782:G1845" si="225">0.5*m*(E1782)^2</f>
        <v>1.3374608596907358E-6</v>
      </c>
      <c r="H1782">
        <f t="shared" ref="H1782:H1845" si="226">0.5*k*(D1782)^2</f>
        <v>3.5328313019484628E-6</v>
      </c>
      <c r="I1782">
        <f t="shared" si="222"/>
        <v>4.8702921616391986E-6</v>
      </c>
      <c r="J1782">
        <f t="shared" si="223"/>
        <v>2.5482784153592005E-2</v>
      </c>
    </row>
    <row r="1783" spans="3:10">
      <c r="C1783">
        <f t="shared" si="224"/>
        <v>127.66949999999723</v>
      </c>
      <c r="D1783">
        <f t="shared" ref="D1783:D1846" si="227">D1782+delta_t*E1783</f>
        <v>-2.1821509220263352E-2</v>
      </c>
      <c r="E1783">
        <f t="shared" ref="E1783:E1846" si="228">E1782+delta_t*F1782</f>
        <v>-1.6048588305867162E-3</v>
      </c>
      <c r="F1783">
        <f t="shared" ref="F1783:F1846" si="229">-(k/m)*D1783-(b/m)*E1783 + (F_0/m)*COS(omega*C1783)</f>
        <v>4.1719473281680639E-4</v>
      </c>
      <c r="G1783">
        <f t="shared" si="225"/>
        <v>1.2877859330560811E-6</v>
      </c>
      <c r="H1783">
        <f t="shared" si="226"/>
        <v>3.5713369848752886E-6</v>
      </c>
      <c r="I1783">
        <f t="shared" ref="I1783:I1846" si="230">G1783+H1783</f>
        <v>4.8591229179313693E-6</v>
      </c>
      <c r="J1783">
        <f t="shared" si="223"/>
        <v>2.545354701655906E-2</v>
      </c>
    </row>
    <row r="1784" spans="3:10">
      <c r="C1784">
        <f t="shared" si="224"/>
        <v>127.74299999999722</v>
      </c>
      <c r="D1784">
        <f t="shared" si="227"/>
        <v>-2.1937212554066117E-2</v>
      </c>
      <c r="E1784">
        <f t="shared" si="228"/>
        <v>-1.5741950177246809E-3</v>
      </c>
      <c r="F1784">
        <f t="shared" si="229"/>
        <v>4.1721310930357389E-4</v>
      </c>
      <c r="G1784">
        <f t="shared" si="225"/>
        <v>1.2390449769146042E-6</v>
      </c>
      <c r="H1784">
        <f t="shared" si="226"/>
        <v>3.6093097098170703E-6</v>
      </c>
      <c r="I1784">
        <f t="shared" si="230"/>
        <v>4.848354686731674E-6</v>
      </c>
      <c r="J1784">
        <f t="shared" si="223"/>
        <v>2.5425327757262507E-2</v>
      </c>
    </row>
    <row r="1785" spans="3:10">
      <c r="C1785">
        <f t="shared" si="224"/>
        <v>127.81649999999722</v>
      </c>
      <c r="D1785">
        <f t="shared" si="227"/>
        <v>-2.2050661998349146E-2</v>
      </c>
      <c r="E1785">
        <f t="shared" si="228"/>
        <v>-1.5435298541908683E-3</v>
      </c>
      <c r="F1785">
        <f t="shared" si="229"/>
        <v>4.171976018099258E-4</v>
      </c>
      <c r="G1785">
        <f t="shared" si="225"/>
        <v>1.1912422053892415E-6</v>
      </c>
      <c r="H1785">
        <f t="shared" si="226"/>
        <v>3.6467377092407933E-6</v>
      </c>
      <c r="I1785">
        <f t="shared" si="230"/>
        <v>4.8379799146300348E-6</v>
      </c>
      <c r="J1785">
        <f t="shared" si="223"/>
        <v>2.5398109941831067E-2</v>
      </c>
    </row>
    <row r="1786" spans="3:10">
      <c r="C1786">
        <f t="shared" si="224"/>
        <v>127.88999999999722</v>
      </c>
      <c r="D1786">
        <f t="shared" si="227"/>
        <v>-2.2161857636887796E-2</v>
      </c>
      <c r="E1786">
        <f t="shared" si="228"/>
        <v>-1.5128658304578387E-3</v>
      </c>
      <c r="F1786">
        <f t="shared" si="229"/>
        <v>4.1714835105895594E-4</v>
      </c>
      <c r="G1786">
        <f t="shared" si="225"/>
        <v>1.1443815104834431E-6</v>
      </c>
      <c r="H1786">
        <f t="shared" si="226"/>
        <v>3.6836095043826145E-6</v>
      </c>
      <c r="I1786">
        <f t="shared" si="230"/>
        <v>4.8279910148660573E-6</v>
      </c>
      <c r="J1786">
        <f t="shared" si="223"/>
        <v>2.5371876858353903E-2</v>
      </c>
    </row>
    <row r="1787" spans="3:10">
      <c r="C1787">
        <f t="shared" si="224"/>
        <v>127.96349999999721</v>
      </c>
      <c r="D1787">
        <f t="shared" si="227"/>
        <v>-2.227079973574694E-2</v>
      </c>
      <c r="E1787">
        <f t="shared" si="228"/>
        <v>-1.4822054266550055E-3</v>
      </c>
      <c r="F1787">
        <f t="shared" si="229"/>
        <v>4.1706549992888436E-4</v>
      </c>
      <c r="G1787">
        <f t="shared" si="225"/>
        <v>1.0984664634027734E-6</v>
      </c>
      <c r="H1787">
        <f t="shared" si="226"/>
        <v>3.7199139065230945E-6</v>
      </c>
      <c r="I1787">
        <f t="shared" si="230"/>
        <v>4.8183803699258677E-6</v>
      </c>
      <c r="J1787">
        <f t="shared" si="223"/>
        <v>2.534661152876486E-2</v>
      </c>
    </row>
    <row r="1788" spans="3:10">
      <c r="C1788">
        <f t="shared" si="224"/>
        <v>128.03699999999722</v>
      </c>
      <c r="D1788">
        <f t="shared" si="227"/>
        <v>-2.2377488742509093E-2</v>
      </c>
      <c r="E1788">
        <f t="shared" si="228"/>
        <v>-1.4515511124102325E-3</v>
      </c>
      <c r="F1788">
        <f t="shared" si="229"/>
        <v>4.169491934326094E-4</v>
      </c>
      <c r="G1788">
        <f t="shared" si="225"/>
        <v>1.0535003159696917E-6</v>
      </c>
      <c r="H1788">
        <f t="shared" si="226"/>
        <v>3.7556400181584085E-6</v>
      </c>
      <c r="I1788">
        <f t="shared" si="230"/>
        <v>4.8091403341281004E-6</v>
      </c>
      <c r="J1788">
        <f t="shared" si="223"/>
        <v>2.5322296720816619E-2</v>
      </c>
    </row>
    <row r="1789" spans="3:10">
      <c r="C1789">
        <f t="shared" si="224"/>
        <v>128.11049999999722</v>
      </c>
      <c r="D1789">
        <f t="shared" si="227"/>
        <v>-2.2481925285491023E-2</v>
      </c>
      <c r="E1789">
        <f t="shared" si="228"/>
        <v>-1.4209053466929357E-3</v>
      </c>
      <c r="F1789">
        <f t="shared" si="229"/>
        <v>4.167995786971697E-4</v>
      </c>
      <c r="G1789">
        <f t="shared" si="225"/>
        <v>1.009486002130286E-6</v>
      </c>
      <c r="H1789">
        <f t="shared" si="226"/>
        <v>3.7907772340680049E-6</v>
      </c>
      <c r="I1789">
        <f t="shared" si="230"/>
        <v>4.8002632361982909E-6</v>
      </c>
      <c r="J1789">
        <f t="shared" si="223"/>
        <v>2.5298914960127681E-2</v>
      </c>
    </row>
    <row r="1790" spans="3:10">
      <c r="C1790">
        <f t="shared" si="224"/>
        <v>128.18399999999721</v>
      </c>
      <c r="D1790">
        <f t="shared" si="227"/>
        <v>-2.2584110172948937E-2</v>
      </c>
      <c r="E1790">
        <f t="shared" si="228"/>
        <v>-1.3902705776586938E-3</v>
      </c>
      <c r="F1790">
        <f t="shared" si="229"/>
        <v>4.1661680494312092E-4</v>
      </c>
      <c r="G1790">
        <f t="shared" si="225"/>
        <v>9.6642613955171896E-7</v>
      </c>
      <c r="H1790">
        <f t="shared" si="226"/>
        <v>3.8253152422792181E-6</v>
      </c>
      <c r="I1790">
        <f t="shared" si="230"/>
        <v>4.7917413818309371E-6</v>
      </c>
      <c r="J1790">
        <f t="shared" si="223"/>
        <v>2.5276448542285199E-2</v>
      </c>
    </row>
    <row r="1791" spans="3:10">
      <c r="C1791">
        <f t="shared" si="224"/>
        <v>128.25749999999721</v>
      </c>
      <c r="D1791">
        <f t="shared" si="227"/>
        <v>-2.2684044392272347E-2</v>
      </c>
      <c r="E1791">
        <f t="shared" si="228"/>
        <v>-1.3596492424953744E-3</v>
      </c>
      <c r="F1791">
        <f t="shared" si="229"/>
        <v>4.1640102346382615E-4</v>
      </c>
      <c r="G1791">
        <f t="shared" si="225"/>
        <v>9.2432303130912265E-7</v>
      </c>
      <c r="H1791">
        <f t="shared" si="226"/>
        <v>3.8592440249293686E-6</v>
      </c>
      <c r="I1791">
        <f t="shared" si="230"/>
        <v>4.7835670562384916E-6</v>
      </c>
      <c r="J1791">
        <f t="shared" si="223"/>
        <v>2.5254879544986921E-2</v>
      </c>
    </row>
    <row r="1792" spans="3:10">
      <c r="C1792">
        <f t="shared" si="224"/>
        <v>128.3309999999972</v>
      </c>
      <c r="D1792">
        <f t="shared" si="227"/>
        <v>-2.2781729109166749E-2</v>
      </c>
      <c r="E1792">
        <f t="shared" si="228"/>
        <v>-1.3290437672707832E-3</v>
      </c>
      <c r="F1792">
        <f t="shared" si="229"/>
        <v>4.1615238760466509E-4</v>
      </c>
      <c r="G1792">
        <f t="shared" si="225"/>
        <v>8.8317866766065783E-7</v>
      </c>
      <c r="H1792">
        <f t="shared" si="226"/>
        <v>3.8925538590259169E-6</v>
      </c>
      <c r="I1792">
        <f t="shared" si="230"/>
        <v>4.7757325266865747E-6</v>
      </c>
      <c r="J1792">
        <f t="shared" si="223"/>
        <v>2.5234189840205756E-2</v>
      </c>
    </row>
    <row r="1793" spans="3:10">
      <c r="C1793">
        <f t="shared" si="224"/>
        <v>128.4044999999972</v>
      </c>
      <c r="D1793">
        <f t="shared" si="227"/>
        <v>-2.2877165666825214E-2</v>
      </c>
      <c r="E1793">
        <f t="shared" si="228"/>
        <v>-1.2984565667818403E-3</v>
      </c>
      <c r="F1793">
        <f t="shared" si="229"/>
        <v>4.1587105274216123E-4</v>
      </c>
      <c r="G1793">
        <f t="shared" si="225"/>
        <v>8.4299472790944186E-7</v>
      </c>
      <c r="H1793">
        <f t="shared" si="226"/>
        <v>3.9252353171052475E-6</v>
      </c>
      <c r="I1793">
        <f t="shared" si="230"/>
        <v>4.7682300450146892E-6</v>
      </c>
      <c r="J1793">
        <f t="shared" si="223"/>
        <v>2.5214361106360769E-2</v>
      </c>
    </row>
    <row r="1794" spans="3:10">
      <c r="C1794">
        <f t="shared" si="224"/>
        <v>128.47799999999719</v>
      </c>
      <c r="D1794">
        <f t="shared" si="227"/>
        <v>-2.2970355585089003E-2</v>
      </c>
      <c r="E1794">
        <f t="shared" si="228"/>
        <v>-1.2678900444052915E-3</v>
      </c>
      <c r="F1794">
        <f t="shared" si="229"/>
        <v>4.155571762630314E-4</v>
      </c>
      <c r="G1794">
        <f t="shared" si="225"/>
        <v>8.0377258235102612E-7</v>
      </c>
      <c r="H1794">
        <f t="shared" si="226"/>
        <v>3.957279267790721E-6</v>
      </c>
      <c r="I1794">
        <f t="shared" si="230"/>
        <v>4.7610518501417472E-6</v>
      </c>
      <c r="J1794">
        <f t="shared" si="223"/>
        <v>2.5195374840478818E-2</v>
      </c>
    </row>
    <row r="1795" spans="3:10">
      <c r="C1795">
        <f t="shared" si="224"/>
        <v>128.55149999999719</v>
      </c>
      <c r="D1795">
        <f t="shared" si="227"/>
        <v>-2.3061300559597323E-2</v>
      </c>
      <c r="E1795">
        <f t="shared" si="228"/>
        <v>-1.2373465919499587E-3</v>
      </c>
      <c r="F1795">
        <f t="shared" si="229"/>
        <v>4.152109175431575E-4</v>
      </c>
      <c r="G1795">
        <f t="shared" si="225"/>
        <v>7.6551329430508884E-7</v>
      </c>
      <c r="H1795">
        <f t="shared" si="226"/>
        <v>3.9886768762506286E-6</v>
      </c>
      <c r="I1795">
        <f t="shared" si="230"/>
        <v>4.754190170555717E-6</v>
      </c>
      <c r="J1795">
        <f t="shared" si="223"/>
        <v>2.5177212370331277E-2</v>
      </c>
    </row>
    <row r="1796" spans="3:10">
      <c r="C1796">
        <f t="shared" si="224"/>
        <v>128.62499999999719</v>
      </c>
      <c r="D1796">
        <f t="shared" si="227"/>
        <v>-2.3150002460926349E-2</v>
      </c>
      <c r="E1796">
        <f t="shared" si="228"/>
        <v>-1.2068285895105366E-3</v>
      </c>
      <c r="F1796">
        <f t="shared" si="229"/>
        <v>4.1483243792648529E-4</v>
      </c>
      <c r="G1796">
        <f t="shared" si="225"/>
        <v>7.2821762222999565E-7</v>
      </c>
      <c r="H1796">
        <f t="shared" si="226"/>
        <v>4.0194196045567204E-6</v>
      </c>
      <c r="I1796">
        <f t="shared" si="230"/>
        <v>4.747637226786716E-6</v>
      </c>
      <c r="J1796">
        <f t="shared" si="223"/>
        <v>2.5159854866530839E-2</v>
      </c>
    </row>
    <row r="1797" spans="3:10">
      <c r="C1797">
        <f t="shared" si="224"/>
        <v>128.69849999999718</v>
      </c>
      <c r="D1797">
        <f t="shared" si="227"/>
        <v>-2.3236463333717584E-2</v>
      </c>
      <c r="E1797">
        <f t="shared" si="228"/>
        <v>-1.17633840532294E-3</v>
      </c>
      <c r="F1797">
        <f t="shared" si="229"/>
        <v>4.1442190070384841E-4</v>
      </c>
      <c r="G1797">
        <f t="shared" si="225"/>
        <v>6.918860219188587E-7</v>
      </c>
      <c r="H1797">
        <f t="shared" si="226"/>
        <v>4.0494992119440129E-6</v>
      </c>
      <c r="I1797">
        <f t="shared" si="230"/>
        <v>4.7413852338628718E-6</v>
      </c>
      <c r="J1797">
        <f t="shared" si="223"/>
        <v>2.5143283354573703E-2</v>
      </c>
    </row>
    <row r="1798" spans="3:10">
      <c r="C1798">
        <f t="shared" si="224"/>
        <v>128.77199999999718</v>
      </c>
      <c r="D1798">
        <f t="shared" si="227"/>
        <v>-2.3320685395795744E-2</v>
      </c>
      <c r="E1798">
        <f t="shared" si="228"/>
        <v>-1.1458783956212071E-3</v>
      </c>
      <c r="F1798">
        <f t="shared" si="229"/>
        <v>4.1397947109172376E-4</v>
      </c>
      <c r="G1798">
        <f t="shared" si="225"/>
        <v>6.5651864877571581E-7</v>
      </c>
      <c r="H1798">
        <f t="shared" si="226"/>
        <v>4.0789077549726064E-6</v>
      </c>
      <c r="I1798">
        <f t="shared" si="230"/>
        <v>4.735426403748322E-6</v>
      </c>
      <c r="J1798">
        <f t="shared" si="223"/>
        <v>2.5127478726813063E-2</v>
      </c>
    </row>
    <row r="1799" spans="3:10">
      <c r="C1799">
        <f t="shared" si="224"/>
        <v>128.84549999999717</v>
      </c>
      <c r="D1799">
        <f t="shared" si="227"/>
        <v>-2.3402671037276196E-2</v>
      </c>
      <c r="E1799">
        <f t="shared" si="228"/>
        <v>-1.1154509044959654E-3</v>
      </c>
      <c r="F1799">
        <f t="shared" si="229"/>
        <v>4.1350531621091698E-4</v>
      </c>
      <c r="G1799">
        <f t="shared" si="225"/>
        <v>6.2211536017043358E-7</v>
      </c>
      <c r="H1799">
        <f t="shared" si="226"/>
        <v>4.1076375875922458E-6</v>
      </c>
      <c r="I1799">
        <f t="shared" si="230"/>
        <v>4.7297529477626792E-6</v>
      </c>
      <c r="J1799">
        <f t="shared" si="223"/>
        <v>2.5112421754350123E-2</v>
      </c>
    </row>
    <row r="1800" spans="3:10">
      <c r="C1800">
        <f t="shared" si="224"/>
        <v>128.91899999999717</v>
      </c>
      <c r="D1800">
        <f t="shared" si="227"/>
        <v>-2.348242281966215E-2</v>
      </c>
      <c r="E1800">
        <f t="shared" si="228"/>
        <v>-1.085058263754463E-3</v>
      </c>
      <c r="F1800">
        <f t="shared" si="229"/>
        <v>4.1299960506518214E-4</v>
      </c>
      <c r="G1800">
        <f t="shared" si="225"/>
        <v>5.8867571787092486E-7</v>
      </c>
      <c r="H1800">
        <f t="shared" si="226"/>
        <v>4.1356813611104223E-6</v>
      </c>
      <c r="I1800">
        <f t="shared" si="230"/>
        <v>4.7243570789813474E-6</v>
      </c>
      <c r="J1800">
        <f t="shared" si="223"/>
        <v>2.5098093098829499E-2</v>
      </c>
    </row>
    <row r="1801" spans="3:10">
      <c r="C1801">
        <f t="shared" si="224"/>
        <v>128.99249999999716</v>
      </c>
      <c r="D1801">
        <f t="shared" si="227"/>
        <v>-2.3559943474931639E-2</v>
      </c>
      <c r="E1801">
        <f t="shared" si="228"/>
        <v>-1.0547027927821722E-3</v>
      </c>
      <c r="F1801">
        <f t="shared" si="229"/>
        <v>4.124625085197762E-4</v>
      </c>
      <c r="G1801">
        <f t="shared" si="225"/>
        <v>5.5619899055125678E-7</v>
      </c>
      <c r="H1801">
        <f t="shared" si="226"/>
        <v>4.1630320240648039E-6</v>
      </c>
      <c r="I1801">
        <f t="shared" si="230"/>
        <v>4.7192310146160603E-6</v>
      </c>
      <c r="J1801">
        <f t="shared" si="223"/>
        <v>2.5084473324126381E-2</v>
      </c>
    </row>
    <row r="1802" spans="3:10">
      <c r="C1802">
        <f t="shared" si="224"/>
        <v>129.06599999999716</v>
      </c>
      <c r="D1802">
        <f t="shared" si="227"/>
        <v>-2.3635235904614478E-2</v>
      </c>
      <c r="E1802">
        <f t="shared" si="228"/>
        <v>-1.0243867984059687E-3</v>
      </c>
      <c r="F1802">
        <f t="shared" si="229"/>
        <v>4.1189419927995142E-4</v>
      </c>
      <c r="G1802">
        <f t="shared" si="225"/>
        <v>5.246841563742154E-7</v>
      </c>
      <c r="H1802">
        <f t="shared" si="226"/>
        <v>4.1896828220008297E-6</v>
      </c>
      <c r="I1802">
        <f t="shared" si="230"/>
        <v>4.7143669783750454E-6</v>
      </c>
      <c r="J1802">
        <f t="shared" si="223"/>
        <v>2.5071542907913334E-2</v>
      </c>
    </row>
    <row r="1803" spans="3:10">
      <c r="C1803">
        <f t="shared" si="224"/>
        <v>129.13949999999716</v>
      </c>
      <c r="D1803">
        <f t="shared" si="227"/>
        <v>-2.3708303178859257E-2</v>
      </c>
      <c r="E1803">
        <f t="shared" si="228"/>
        <v>-9.9411257475889229E-4</v>
      </c>
      <c r="F1803">
        <f t="shared" si="229"/>
        <v>4.1129485186938686E-4</v>
      </c>
      <c r="G1803">
        <f t="shared" si="225"/>
        <v>4.9412990564687707E-7</v>
      </c>
      <c r="H1803">
        <f t="shared" si="226"/>
        <v>4.2156272971553096E-6</v>
      </c>
      <c r="I1803">
        <f t="shared" si="230"/>
        <v>4.7097572028021865E-6</v>
      </c>
      <c r="J1803">
        <f t="shared" si="223"/>
        <v>2.5059282253095189E-2</v>
      </c>
    </row>
    <row r="1804" spans="3:10">
      <c r="C1804">
        <f t="shared" si="224"/>
        <v>129.21299999999715</v>
      </c>
      <c r="D1804">
        <f t="shared" si="227"/>
        <v>-2.3779148535490523E-2</v>
      </c>
      <c r="E1804">
        <f t="shared" si="228"/>
        <v>-9.6388240314649232E-4</v>
      </c>
      <c r="F1804">
        <f t="shared" si="229"/>
        <v>4.106646426085614E-4</v>
      </c>
      <c r="G1804">
        <f t="shared" si="225"/>
        <v>4.6453464354772856E-7</v>
      </c>
      <c r="H1804">
        <f t="shared" si="226"/>
        <v>4.2408592880469079E-6</v>
      </c>
      <c r="I1804">
        <f t="shared" si="230"/>
        <v>4.7053939315946366E-6</v>
      </c>
      <c r="J1804">
        <f t="shared" si="223"/>
        <v>2.5047671699101128E-2</v>
      </c>
    </row>
    <row r="1805" spans="3:10">
      <c r="C1805">
        <f t="shared" si="224"/>
        <v>129.28649999999715</v>
      </c>
      <c r="D1805">
        <f t="shared" si="227"/>
        <v>-2.384777537905626E-2</v>
      </c>
      <c r="E1805">
        <f t="shared" si="228"/>
        <v>-9.3369855191476308E-4</v>
      </c>
      <c r="F1805">
        <f t="shared" si="229"/>
        <v>4.100037495930706E-4</v>
      </c>
      <c r="G1805">
        <f t="shared" si="225"/>
        <v>4.3589649292386277E-7</v>
      </c>
      <c r="H1805">
        <f t="shared" si="226"/>
        <v>4.2653729289744139E-6</v>
      </c>
      <c r="I1805">
        <f t="shared" si="230"/>
        <v>4.7012694218982769E-6</v>
      </c>
      <c r="J1805">
        <f t="shared" si="223"/>
        <v>2.5036691533023493E-2</v>
      </c>
    </row>
    <row r="1806" spans="3:10">
      <c r="C1806">
        <f t="shared" si="224"/>
        <v>129.35999999999714</v>
      </c>
      <c r="D1806">
        <f t="shared" si="227"/>
        <v>-2.3914187279865756E-2</v>
      </c>
      <c r="E1806">
        <f t="shared" si="228"/>
        <v>-9.0356327631967235E-4</v>
      </c>
      <c r="F1806">
        <f t="shared" si="229"/>
        <v>4.0931235267188795E-4</v>
      </c>
      <c r="G1806">
        <f t="shared" si="225"/>
        <v>4.0821329715677031E-7</v>
      </c>
      <c r="H1806">
        <f t="shared" si="226"/>
        <v>4.2891626494236976E-6</v>
      </c>
      <c r="I1806">
        <f t="shared" si="230"/>
        <v>4.6973759465804682E-6</v>
      </c>
      <c r="J1806">
        <f t="shared" si="223"/>
        <v>2.5026322000593612E-2</v>
      </c>
    </row>
    <row r="1807" spans="3:10">
      <c r="C1807">
        <f t="shared" si="224"/>
        <v>129.43349999999714</v>
      </c>
      <c r="D1807">
        <f t="shared" si="227"/>
        <v>-2.3978387973018031E-2</v>
      </c>
      <c r="E1807">
        <f t="shared" si="228"/>
        <v>-8.7347881839828861E-4</v>
      </c>
      <c r="F1807">
        <f t="shared" si="229"/>
        <v>4.085906334255746E-4</v>
      </c>
      <c r="G1807">
        <f t="shared" si="225"/>
        <v>3.8148262309523523E-7</v>
      </c>
      <c r="H1807">
        <f t="shared" si="226"/>
        <v>4.3122231733843184E-6</v>
      </c>
      <c r="I1807">
        <f t="shared" si="230"/>
        <v>4.6937057964795535E-6</v>
      </c>
      <c r="J1807">
        <f t="shared" si="223"/>
        <v>2.5016543316985405E-2</v>
      </c>
    </row>
    <row r="1808" spans="3:10">
      <c r="C1808">
        <f t="shared" si="224"/>
        <v>129.50699999999713</v>
      </c>
      <c r="D1808">
        <f t="shared" si="227"/>
        <v>-2.4040381357420881E-2</v>
      </c>
      <c r="E1808">
        <f t="shared" si="228"/>
        <v>-8.4344740684150882E-4</v>
      </c>
      <c r="F1808">
        <f t="shared" si="229"/>
        <v>4.0783877514443767E-4</v>
      </c>
      <c r="G1808">
        <f t="shared" si="225"/>
        <v>3.5570176405383284E-7</v>
      </c>
      <c r="H1808">
        <f t="shared" si="226"/>
        <v>4.3345495185767202E-6</v>
      </c>
      <c r="I1808">
        <f t="shared" si="230"/>
        <v>4.6902512826305532E-6</v>
      </c>
      <c r="J1808">
        <f t="shared" si="223"/>
        <v>2.5007335677438208E-2</v>
      </c>
    </row>
    <row r="1809" spans="3:10">
      <c r="C1809">
        <f t="shared" si="224"/>
        <v>129.58049999999713</v>
      </c>
      <c r="D1809">
        <f t="shared" si="227"/>
        <v>-2.4100171494800707E-2</v>
      </c>
      <c r="E1809">
        <f t="shared" si="228"/>
        <v>-8.1347125686839262E-4</v>
      </c>
      <c r="F1809">
        <f t="shared" si="229"/>
        <v>4.0705696280664061E-4</v>
      </c>
      <c r="G1809">
        <f t="shared" si="225"/>
        <v>3.3086774287552122E-7</v>
      </c>
      <c r="H1809">
        <f t="shared" si="226"/>
        <v>4.3561369955910343E-6</v>
      </c>
      <c r="I1809">
        <f t="shared" si="230"/>
        <v>4.6870047384665553E-6</v>
      </c>
      <c r="J1809">
        <f t="shared" si="223"/>
        <v>2.4998679267690806E-2</v>
      </c>
    </row>
    <row r="1810" spans="3:10">
      <c r="C1810">
        <f t="shared" si="224"/>
        <v>129.65399999999713</v>
      </c>
      <c r="D1810">
        <f t="shared" si="227"/>
        <v>-2.4157762608703212E-2</v>
      </c>
      <c r="E1810">
        <f t="shared" si="228"/>
        <v>-7.8355257010210449E-4</v>
      </c>
      <c r="F1810">
        <f t="shared" si="229"/>
        <v>4.0624538305626603E-4</v>
      </c>
      <c r="G1810">
        <f t="shared" si="225"/>
        <v>3.069773150568067E-7</v>
      </c>
      <c r="H1810">
        <f t="shared" si="226"/>
        <v>4.3769812069384426E-6</v>
      </c>
      <c r="I1810">
        <f t="shared" si="230"/>
        <v>4.6839585219952495E-6</v>
      </c>
      <c r="J1810">
        <f t="shared" si="223"/>
        <v>2.4990554274219288E-2</v>
      </c>
    </row>
    <row r="1811" spans="3:10">
      <c r="C1811">
        <f t="shared" si="224"/>
        <v>129.72749999999712</v>
      </c>
      <c r="D1811">
        <f t="shared" si="227"/>
        <v>-2.4213159083485102E-2</v>
      </c>
      <c r="E1811">
        <f t="shared" si="228"/>
        <v>-7.5369353444746897E-4</v>
      </c>
      <c r="F1811">
        <f t="shared" si="229"/>
        <v>4.0540422418133479E-4</v>
      </c>
      <c r="G1811">
        <f t="shared" si="225"/>
        <v>2.8402697193395902E-7</v>
      </c>
      <c r="H1811">
        <f t="shared" si="226"/>
        <v>4.3970780460161783E-6</v>
      </c>
      <c r="I1811">
        <f t="shared" si="230"/>
        <v>4.681105017950137E-6</v>
      </c>
      <c r="J1811">
        <f t="shared" si="223"/>
        <v>2.4982940894271936E-2</v>
      </c>
    </row>
    <row r="1812" spans="3:10">
      <c r="C1812">
        <f t="shared" si="224"/>
        <v>129.80099999999712</v>
      </c>
      <c r="D1812">
        <f t="shared" si="227"/>
        <v>-2.4266365463296909E-2</v>
      </c>
      <c r="E1812">
        <f t="shared" si="228"/>
        <v>-7.2389632397014088E-4</v>
      </c>
      <c r="F1812">
        <f t="shared" si="229"/>
        <v>4.0453367609178152E-4</v>
      </c>
      <c r="G1812">
        <f t="shared" si="225"/>
        <v>2.6201294392874159E-7</v>
      </c>
      <c r="H1812">
        <f t="shared" si="226"/>
        <v>4.4164236959871676E-6</v>
      </c>
      <c r="I1812">
        <f t="shared" si="230"/>
        <v>4.678436639915909E-6</v>
      </c>
      <c r="J1812">
        <f t="shared" si="223"/>
        <v>2.4975819345694903E-2</v>
      </c>
    </row>
    <row r="1813" spans="3:10">
      <c r="C1813">
        <f t="shared" si="224"/>
        <v>129.87449999999711</v>
      </c>
      <c r="D1813">
        <f t="shared" si="227"/>
        <v>-2.4317386451057049E-2</v>
      </c>
      <c r="E1813">
        <f t="shared" si="228"/>
        <v>-6.9416309877739493E-4</v>
      </c>
      <c r="F1813">
        <f t="shared" si="229"/>
        <v>4.0363393029738983E-4</v>
      </c>
      <c r="G1813">
        <f t="shared" si="225"/>
        <v>2.4093120385211768E-7</v>
      </c>
      <c r="H1813">
        <f t="shared" si="226"/>
        <v>4.4350146285753971E-6</v>
      </c>
      <c r="I1813">
        <f t="shared" si="230"/>
        <v>4.6759458324275151E-6</v>
      </c>
      <c r="J1813">
        <f t="shared" si="223"/>
        <v>2.4969169876543126E-2</v>
      </c>
    </row>
    <row r="1814" spans="3:10">
      <c r="C1814">
        <f t="shared" si="224"/>
        <v>129.94799999999711</v>
      </c>
      <c r="D1814">
        <f t="shared" si="227"/>
        <v>-2.436622690741724E-2</v>
      </c>
      <c r="E1814">
        <f t="shared" si="228"/>
        <v>-6.6449600490053678E-4</v>
      </c>
      <c r="F1814">
        <f t="shared" si="229"/>
        <v>4.0270517988568865E-4</v>
      </c>
      <c r="G1814">
        <f t="shared" si="225"/>
        <v>2.207774702643871E-7</v>
      </c>
      <c r="H1814">
        <f t="shared" si="226"/>
        <v>4.452847602778079E-6</v>
      </c>
      <c r="I1814">
        <f t="shared" si="230"/>
        <v>4.6736250730424662E-6</v>
      </c>
      <c r="J1814">
        <f t="shared" si="223"/>
        <v>2.4962972774471303E-2</v>
      </c>
    </row>
    <row r="1815" spans="3:10">
      <c r="C1815">
        <f t="shared" si="224"/>
        <v>130.0214999999971</v>
      </c>
      <c r="D1815">
        <f t="shared" si="227"/>
        <v>-2.4412891849719391E-2</v>
      </c>
      <c r="E1815">
        <f t="shared" si="228"/>
        <v>-6.3489717417893868E-4</v>
      </c>
      <c r="F1815">
        <f t="shared" si="229"/>
        <v>4.0174761949981146E-4</v>
      </c>
      <c r="G1815">
        <f t="shared" si="225"/>
        <v>2.0154721089020081E-7</v>
      </c>
      <c r="H1815">
        <f t="shared" si="226"/>
        <v>4.4699196634957159E-6</v>
      </c>
      <c r="I1815">
        <f t="shared" si="230"/>
        <v>4.6714668743859167E-6</v>
      </c>
      <c r="J1815">
        <f t="shared" si="223"/>
        <v>2.4957208375900583E-2</v>
      </c>
    </row>
    <row r="1816" spans="3:10">
      <c r="C1816">
        <f t="shared" si="224"/>
        <v>130.0949999999971</v>
      </c>
      <c r="D1816">
        <f t="shared" si="227"/>
        <v>-2.4457386450944099E-2</v>
      </c>
      <c r="E1816">
        <f t="shared" si="228"/>
        <v>-6.053687241457025E-4</v>
      </c>
      <c r="F1816">
        <f t="shared" si="229"/>
        <v>4.0076144531632084E-4</v>
      </c>
      <c r="G1816">
        <f t="shared" si="225"/>
        <v>1.8323564608689782E-7</v>
      </c>
      <c r="H1816">
        <f t="shared" si="226"/>
        <v>4.48622814008118E-6</v>
      </c>
      <c r="I1816">
        <f t="shared" si="230"/>
        <v>4.6694637861680781E-6</v>
      </c>
      <c r="J1816">
        <f t="shared" si="223"/>
        <v>2.495185707495691E-2</v>
      </c>
    </row>
    <row r="1817" spans="3:10">
      <c r="C1817">
        <f t="shared" si="224"/>
        <v>130.1684999999971</v>
      </c>
      <c r="D1817">
        <f t="shared" si="227"/>
        <v>-2.4499716038650848E-2</v>
      </c>
      <c r="E1817">
        <f t="shared" si="228"/>
        <v>-5.7591275791495295E-4</v>
      </c>
      <c r="F1817">
        <f t="shared" si="229"/>
        <v>3.9974685502300002E-4</v>
      </c>
      <c r="G1817">
        <f t="shared" si="225"/>
        <v>1.6583775236460359E-7</v>
      </c>
      <c r="H1817">
        <f t="shared" si="226"/>
        <v>4.5017706448089415E-6</v>
      </c>
      <c r="I1817">
        <f t="shared" si="230"/>
        <v>4.6676083971735451E-6</v>
      </c>
      <c r="J1817">
        <f t="shared" si="223"/>
        <v>2.4946899332177658E-2</v>
      </c>
    </row>
    <row r="1818" spans="3:10">
      <c r="C1818">
        <f t="shared" si="224"/>
        <v>130.24199999999709</v>
      </c>
      <c r="D1818">
        <f t="shared" si="227"/>
        <v>-2.453988609391005E-2</v>
      </c>
      <c r="E1818">
        <f t="shared" si="228"/>
        <v>-5.4653136407076242E-4</v>
      </c>
      <c r="F1818">
        <f t="shared" si="229"/>
        <v>3.9870404779661345E-4</v>
      </c>
      <c r="G1818">
        <f t="shared" si="225"/>
        <v>1.4934826595652414E-7</v>
      </c>
      <c r="H1818">
        <f t="shared" si="226"/>
        <v>4.5165450712655986E-6</v>
      </c>
      <c r="I1818">
        <f t="shared" si="230"/>
        <v>4.6658933372221229E-6</v>
      </c>
      <c r="J1818">
        <f t="shared" si="223"/>
        <v>2.4942315682983735E-2</v>
      </c>
    </row>
    <row r="1819" spans="3:10">
      <c r="C1819">
        <f t="shared" si="224"/>
        <v>130.31549999999709</v>
      </c>
      <c r="D1819">
        <f t="shared" si="227"/>
        <v>-2.4577902250227043E-2</v>
      </c>
      <c r="E1819">
        <f t="shared" si="228"/>
        <v>-5.1722661655771132E-4</v>
      </c>
      <c r="F1819">
        <f t="shared" si="229"/>
        <v>3.9763322428063746E-4</v>
      </c>
      <c r="G1819">
        <f t="shared" si="225"/>
        <v>1.3376168643786887E-7</v>
      </c>
      <c r="H1819">
        <f t="shared" si="226"/>
        <v>4.5305495926628664E-6</v>
      </c>
      <c r="I1819">
        <f t="shared" si="230"/>
        <v>4.6643112791007354E-6</v>
      </c>
      <c r="J1819">
        <f t="shared" si="223"/>
        <v>2.4938086745914665E-2</v>
      </c>
    </row>
    <row r="1820" spans="3:10">
      <c r="C1820">
        <f t="shared" si="224"/>
        <v>130.38899999999708</v>
      </c>
      <c r="D1820">
        <f t="shared" si="227"/>
        <v>-2.4613770292458165E-2</v>
      </c>
      <c r="E1820">
        <f t="shared" si="228"/>
        <v>-4.8800057457308447E-4</v>
      </c>
      <c r="F1820">
        <f t="shared" si="229"/>
        <v>3.9653458656296523E-4</v>
      </c>
      <c r="G1820">
        <f t="shared" si="225"/>
        <v>1.1907228039183029E-7</v>
      </c>
      <c r="H1820">
        <f t="shared" si="226"/>
        <v>4.5437826600742211E-6</v>
      </c>
      <c r="I1820">
        <f t="shared" si="230"/>
        <v>4.6628549404660514E-6</v>
      </c>
      <c r="J1820">
        <f t="shared" si="223"/>
        <v>2.4934193230624891E-2</v>
      </c>
    </row>
    <row r="1821" spans="3:10">
      <c r="C1821">
        <f t="shared" si="224"/>
        <v>130.46249999999708</v>
      </c>
      <c r="D1821">
        <f t="shared" si="227"/>
        <v>-2.4647496155719026E-2</v>
      </c>
      <c r="E1821">
        <f t="shared" si="228"/>
        <v>-4.588552824607065E-4</v>
      </c>
      <c r="F1821">
        <f t="shared" si="229"/>
        <v>3.9540833815358492E-4</v>
      </c>
      <c r="G1821">
        <f t="shared" si="225"/>
        <v>1.0527408512104737E-7</v>
      </c>
      <c r="H1821">
        <f t="shared" si="226"/>
        <v>4.5562430005963813E-6</v>
      </c>
      <c r="I1821">
        <f t="shared" si="230"/>
        <v>4.6615170857174286E-6</v>
      </c>
      <c r="J1821">
        <f t="shared" si="223"/>
        <v>2.4930615945639823E-2</v>
      </c>
    </row>
    <row r="1822" spans="3:10">
      <c r="C1822">
        <f t="shared" si="224"/>
        <v>130.53599999999707</v>
      </c>
      <c r="D1822">
        <f t="shared" si="227"/>
        <v>-2.4679085924285096E-2</v>
      </c>
      <c r="E1822">
        <f t="shared" si="228"/>
        <v>-4.29792769606418E-4</v>
      </c>
      <c r="F1822">
        <f t="shared" si="229"/>
        <v>3.9425468396223583E-4</v>
      </c>
      <c r="G1822">
        <f t="shared" si="225"/>
        <v>9.2360912402977752E-8</v>
      </c>
      <c r="H1822">
        <f t="shared" si="226"/>
        <v>4.5679296154368508E-6</v>
      </c>
      <c r="I1822">
        <f t="shared" si="230"/>
        <v>4.6602905278398282E-6</v>
      </c>
      <c r="J1822">
        <f t="shared" si="223"/>
        <v>2.4927335805870705E-2</v>
      </c>
    </row>
    <row r="1823" spans="3:10">
      <c r="C1823">
        <f t="shared" si="224"/>
        <v>130.60949999999707</v>
      </c>
      <c r="D1823">
        <f t="shared" si="227"/>
        <v>-2.4708545830484731E-2</v>
      </c>
      <c r="E1823">
        <f t="shared" si="228"/>
        <v>-4.0081505033519364E-4</v>
      </c>
      <c r="F1823">
        <f t="shared" si="229"/>
        <v>3.9307383027604179E-4</v>
      </c>
      <c r="G1823">
        <f t="shared" si="225"/>
        <v>8.0326352287601905E-8</v>
      </c>
      <c r="H1823">
        <f t="shared" si="226"/>
        <v>4.578841777928733E-6</v>
      </c>
      <c r="I1823">
        <f t="shared" si="230"/>
        <v>4.6591681302163352E-6</v>
      </c>
      <c r="J1823">
        <f t="shared" si="223"/>
        <v>2.492433383988784E-2</v>
      </c>
    </row>
    <row r="1824" spans="3:10">
      <c r="C1824">
        <f t="shared" si="224"/>
        <v>130.68299999999707</v>
      </c>
      <c r="D1824">
        <f t="shared" si="227"/>
        <v>-2.4735882253584758E-2</v>
      </c>
      <c r="E1824">
        <f t="shared" si="228"/>
        <v>-3.7192412380990459E-4</v>
      </c>
      <c r="F1824">
        <f t="shared" si="229"/>
        <v>3.9186598473712602E-4</v>
      </c>
      <c r="G1824">
        <f t="shared" si="225"/>
        <v>6.9163776935882618E-8</v>
      </c>
      <c r="H1824">
        <f t="shared" si="226"/>
        <v>4.5889790314740702E-6</v>
      </c>
      <c r="I1824">
        <f t="shared" si="230"/>
        <v>4.6581428084099527E-6</v>
      </c>
      <c r="J1824">
        <f t="shared" si="223"/>
        <v>2.4921591196951965E-2</v>
      </c>
    </row>
    <row r="1825" spans="3:10">
      <c r="C1825">
        <f t="shared" si="224"/>
        <v>130.75649999999706</v>
      </c>
      <c r="D1825">
        <f t="shared" si="227"/>
        <v>-2.476110171866874E-2</v>
      </c>
      <c r="E1825">
        <f t="shared" si="228"/>
        <v>-3.4312197393172585E-4</v>
      </c>
      <c r="F1825">
        <f t="shared" si="229"/>
        <v>3.9063135632020772E-4</v>
      </c>
      <c r="G1825">
        <f t="shared" si="225"/>
        <v>5.8866344497401976E-8</v>
      </c>
      <c r="H1825">
        <f t="shared" si="226"/>
        <v>4.5983411874169495E-6</v>
      </c>
      <c r="I1825">
        <f t="shared" si="230"/>
        <v>4.6572075319143513E-6</v>
      </c>
      <c r="J1825">
        <f t="shared" si="223"/>
        <v>2.4919089153804294E-2</v>
      </c>
    </row>
    <row r="1826" spans="3:10">
      <c r="C1826">
        <f t="shared" si="224"/>
        <v>130.82999999999706</v>
      </c>
      <c r="D1826">
        <f t="shared" si="227"/>
        <v>-2.478421089550804E-2</v>
      </c>
      <c r="E1826">
        <f t="shared" si="228"/>
        <v>-3.144105692421906E-4</v>
      </c>
      <c r="F1826">
        <f t="shared" si="229"/>
        <v>3.8937015531018322E-4</v>
      </c>
      <c r="G1826">
        <f t="shared" si="225"/>
        <v>4.9427003025599163E-8</v>
      </c>
      <c r="H1826">
        <f t="shared" si="226"/>
        <v>4.6069283228476461E-6</v>
      </c>
      <c r="I1826">
        <f t="shared" si="230"/>
        <v>4.6563553258732457E-6</v>
      </c>
      <c r="J1826">
        <f t="shared" si="223"/>
        <v>2.491680912121573E-2</v>
      </c>
    </row>
    <row r="1827" spans="3:10">
      <c r="C1827">
        <f t="shared" si="224"/>
        <v>130.90349999999705</v>
      </c>
      <c r="D1827">
        <f t="shared" si="227"/>
        <v>-2.4805216597425815E-2</v>
      </c>
      <c r="E1827">
        <f t="shared" si="228"/>
        <v>-2.857918628268921E-4</v>
      </c>
      <c r="F1827">
        <f t="shared" si="229"/>
        <v>3.8808259327969321E-4</v>
      </c>
      <c r="G1827">
        <f t="shared" si="225"/>
        <v>4.0838494429032554E-8</v>
      </c>
      <c r="H1827">
        <f t="shared" si="226"/>
        <v>4.6147407783390685E-6</v>
      </c>
      <c r="I1827">
        <f t="shared" si="230"/>
        <v>4.6555792727681015E-6</v>
      </c>
      <c r="J1827">
        <f t="shared" si="223"/>
        <v>2.4914732650296426E-2</v>
      </c>
    </row>
    <row r="1828" spans="3:10">
      <c r="C1828">
        <f t="shared" si="224"/>
        <v>130.97699999999705</v>
      </c>
      <c r="D1828">
        <f t="shared" si="227"/>
        <v>-2.4824125780154048E-2</v>
      </c>
      <c r="E1828">
        <f t="shared" si="228"/>
        <v>-2.5726779222083466E-4</v>
      </c>
      <c r="F1828">
        <f t="shared" si="229"/>
        <v>3.8676888306667746E-4</v>
      </c>
      <c r="G1828">
        <f t="shared" si="225"/>
        <v>3.3093358457091277E-8</v>
      </c>
      <c r="H1828">
        <f t="shared" si="226"/>
        <v>4.6217791556168156E-6</v>
      </c>
      <c r="I1828">
        <f t="shared" si="230"/>
        <v>4.6548725140739072E-6</v>
      </c>
      <c r="J1828">
        <f t="shared" si="223"/>
        <v>2.4912841438567132E-2</v>
      </c>
    </row>
    <row r="1829" spans="3:10">
      <c r="C1829">
        <f t="shared" si="224"/>
        <v>131.05049999999704</v>
      </c>
      <c r="D1829">
        <f t="shared" si="227"/>
        <v>-2.4840945540683734E-2</v>
      </c>
      <c r="E1829">
        <f t="shared" si="228"/>
        <v>-2.2884027931543386E-4</v>
      </c>
      <c r="F1829">
        <f t="shared" si="229"/>
        <v>3.8542923875192026E-4</v>
      </c>
      <c r="G1829">
        <f t="shared" si="225"/>
        <v>2.6183936718582893E-8</v>
      </c>
      <c r="H1829">
        <f t="shared" si="226"/>
        <v>4.628044315164113E-6</v>
      </c>
      <c r="I1829">
        <f t="shared" si="230"/>
        <v>4.6542282518826959E-6</v>
      </c>
      <c r="J1829">
        <f t="shared" si="223"/>
        <v>2.4911117335793931E-2</v>
      </c>
    </row>
    <row r="1830" spans="3:10">
      <c r="C1830">
        <f t="shared" si="224"/>
        <v>131.12399999999704</v>
      </c>
      <c r="D1830">
        <f t="shared" si="227"/>
        <v>-2.4855683116108369E-2</v>
      </c>
      <c r="E1830">
        <f t="shared" si="228"/>
        <v>-2.0051123026716772E-4</v>
      </c>
      <c r="F1830">
        <f t="shared" si="229"/>
        <v>3.8406387563658692E-4</v>
      </c>
      <c r="G1830">
        <f t="shared" si="225"/>
        <v>2.0102376731626579E-8</v>
      </c>
      <c r="H1830">
        <f t="shared" si="226"/>
        <v>4.6335373737629604E-6</v>
      </c>
      <c r="I1830">
        <f t="shared" si="230"/>
        <v>4.653639750494587E-6</v>
      </c>
      <c r="J1830">
        <f t="shared" si="223"/>
        <v>2.4909542349588538E-2</v>
      </c>
    </row>
    <row r="1831" spans="3:10">
      <c r="C1831">
        <f t="shared" si="224"/>
        <v>131.19749999999704</v>
      </c>
      <c r="D1831">
        <f t="shared" si="227"/>
        <v>-2.4868345882460847E-2</v>
      </c>
      <c r="E1831">
        <f t="shared" si="228"/>
        <v>-1.7228253540787857E-4</v>
      </c>
      <c r="F1831">
        <f t="shared" si="229"/>
        <v>3.826730102197539E-4</v>
      </c>
      <c r="G1831">
        <f t="shared" si="225"/>
        <v>1.4840636003283467E-8</v>
      </c>
      <c r="H1831">
        <f t="shared" si="226"/>
        <v>4.6382597019728059E-6</v>
      </c>
      <c r="I1831">
        <f t="shared" si="230"/>
        <v>4.6531003379760897E-6</v>
      </c>
      <c r="J1831">
        <f t="shared" si="223"/>
        <v>2.4908098650776457E-2</v>
      </c>
    </row>
    <row r="1832" spans="3:10">
      <c r="C1832">
        <f t="shared" si="224"/>
        <v>131.27099999999703</v>
      </c>
      <c r="D1832">
        <f t="shared" si="227"/>
        <v>-2.4878941353543866E-2</v>
      </c>
      <c r="E1832">
        <f t="shared" si="228"/>
        <v>-1.4415606915672664E-4</v>
      </c>
      <c r="F1832">
        <f t="shared" si="229"/>
        <v>3.8125686017593467E-4</v>
      </c>
      <c r="G1832">
        <f t="shared" si="225"/>
        <v>1.0390486137359477E-8</v>
      </c>
      <c r="H1832">
        <f t="shared" si="226"/>
        <v>4.6422129215480633E-6</v>
      </c>
      <c r="I1832">
        <f t="shared" si="230"/>
        <v>4.6526034076854228E-6</v>
      </c>
      <c r="J1832">
        <f t="shared" si="223"/>
        <v>2.4906768578535497E-2</v>
      </c>
    </row>
    <row r="1833" spans="3:10">
      <c r="C1833">
        <f t="shared" si="224"/>
        <v>131.34449999999703</v>
      </c>
      <c r="D1833">
        <f t="shared" si="227"/>
        <v>-2.4887477179754001E-2</v>
      </c>
      <c r="E1833">
        <f t="shared" si="228"/>
        <v>-1.1613368993379545E-4</v>
      </c>
      <c r="F1833">
        <f t="shared" si="229"/>
        <v>3.7981564433260255E-4</v>
      </c>
      <c r="G1833">
        <f t="shared" si="225"/>
        <v>6.7435169688194712E-9</v>
      </c>
      <c r="H1833">
        <f t="shared" si="226"/>
        <v>4.6453989027958214E-6</v>
      </c>
      <c r="I1833">
        <f t="shared" si="230"/>
        <v>4.6521424197646409E-6</v>
      </c>
      <c r="J1833">
        <f t="shared" si="223"/>
        <v>2.4905534645307634E-2</v>
      </c>
    </row>
    <row r="1834" spans="3:10">
      <c r="C1834">
        <f t="shared" si="224"/>
        <v>131.41799999999702</v>
      </c>
      <c r="D1834">
        <f t="shared" si="227"/>
        <v>-2.489396114689954E-2</v>
      </c>
      <c r="E1834">
        <f t="shared" si="228"/>
        <v>-8.8217240075349153E-5</v>
      </c>
      <c r="F1834">
        <f t="shared" si="229"/>
        <v>3.7834958264771268E-4</v>
      </c>
      <c r="G1834">
        <f t="shared" si="225"/>
        <v>3.8911407232558943E-9</v>
      </c>
      <c r="H1834">
        <f t="shared" si="226"/>
        <v>4.6478197618750788E-6</v>
      </c>
      <c r="I1834">
        <f t="shared" si="230"/>
        <v>4.6517109025983346E-6</v>
      </c>
      <c r="J1834">
        <f t="shared" si="223"/>
        <v>2.4904379541487168E-2</v>
      </c>
    </row>
    <row r="1835" spans="3:10">
      <c r="C1835">
        <f t="shared" si="224"/>
        <v>131.49149999999702</v>
      </c>
      <c r="D1835">
        <f t="shared" si="227"/>
        <v>-2.4898401175012221E-2</v>
      </c>
      <c r="E1835">
        <f t="shared" si="228"/>
        <v>-6.0408545750742268E-5</v>
      </c>
      <c r="F1835">
        <f t="shared" si="229"/>
        <v>3.7685889618722484E-4</v>
      </c>
      <c r="G1835">
        <f t="shared" si="225"/>
        <v>1.824596199859761E-9</v>
      </c>
      <c r="H1835">
        <f t="shared" si="226"/>
        <v>4.6494778580388746E-6</v>
      </c>
      <c r="I1835">
        <f t="shared" si="230"/>
        <v>4.6513024542387342E-6</v>
      </c>
      <c r="J1835">
        <f t="shared" si="223"/>
        <v>2.4903286139888538E-2</v>
      </c>
    </row>
    <row r="1836" spans="3:10">
      <c r="C1836">
        <f t="shared" si="224"/>
        <v>131.56499999999701</v>
      </c>
      <c r="D1836">
        <f t="shared" si="227"/>
        <v>-2.4900805317152972E-2</v>
      </c>
      <c r="E1836">
        <f t="shared" si="228"/>
        <v>-3.2709416880981234E-5</v>
      </c>
      <c r="F1836">
        <f t="shared" si="229"/>
        <v>3.7534380710262951E-4</v>
      </c>
      <c r="G1836">
        <f t="shared" si="225"/>
        <v>5.349529763469101E-10</v>
      </c>
      <c r="H1836">
        <f t="shared" si="226"/>
        <v>4.650375790820653E-6</v>
      </c>
      <c r="I1836">
        <f t="shared" si="230"/>
        <v>4.6509107437969999E-6</v>
      </c>
      <c r="J1836">
        <f t="shared" si="223"/>
        <v>2.4902237499997197E-2</v>
      </c>
    </row>
    <row r="1837" spans="3:10">
      <c r="C1837">
        <f t="shared" si="224"/>
        <v>131.63849999999701</v>
      </c>
      <c r="D1837">
        <f t="shared" si="227"/>
        <v>-2.4901181758211804E-2</v>
      </c>
      <c r="E1837">
        <f t="shared" si="228"/>
        <v>-5.1216470589379624E-6</v>
      </c>
      <c r="F1837">
        <f t="shared" si="229"/>
        <v>3.7380453860847758E-4</v>
      </c>
      <c r="G1837">
        <f t="shared" si="225"/>
        <v>1.3115634298163939E-11</v>
      </c>
      <c r="H1837">
        <f t="shared" si="226"/>
        <v>4.6505163971662521E-6</v>
      </c>
      <c r="I1837">
        <f t="shared" si="230"/>
        <v>4.6505295128005504E-6</v>
      </c>
      <c r="J1837">
        <f t="shared" si="223"/>
        <v>2.4901216872007283E-2</v>
      </c>
    </row>
    <row r="1838" spans="3:10">
      <c r="C1838">
        <f t="shared" si="224"/>
        <v>131.711999999997</v>
      </c>
      <c r="D1838">
        <f t="shared" si="227"/>
        <v>-2.4899538813701938E-2</v>
      </c>
      <c r="E1838">
        <f t="shared" si="228"/>
        <v>2.2352986528785141E-5</v>
      </c>
      <c r="F1838">
        <f t="shared" si="229"/>
        <v>3.7224131495991713E-4</v>
      </c>
      <c r="G1838">
        <f t="shared" si="225"/>
        <v>2.4982800337802503E-10</v>
      </c>
      <c r="H1838">
        <f t="shared" si="226"/>
        <v>4.6499027485128695E-6</v>
      </c>
      <c r="I1838">
        <f t="shared" si="230"/>
        <v>4.6501525765162478E-6</v>
      </c>
      <c r="J1838">
        <f t="shared" si="223"/>
        <v>2.4900207700649803E-2</v>
      </c>
    </row>
    <row r="1839" spans="3:10">
      <c r="C1839">
        <f t="shared" si="224"/>
        <v>131.785499999997</v>
      </c>
      <c r="D1839">
        <f t="shared" si="227"/>
        <v>-2.4895884928548329E-2</v>
      </c>
      <c r="E1839">
        <f t="shared" si="228"/>
        <v>4.9712723178339059E-5</v>
      </c>
      <c r="F1839">
        <f t="shared" si="229"/>
        <v>3.7065436143023794E-4</v>
      </c>
      <c r="G1839">
        <f t="shared" si="225"/>
        <v>1.2356774229030848E-9</v>
      </c>
      <c r="H1839">
        <f t="shared" si="226"/>
        <v>4.6485381478163983E-6</v>
      </c>
      <c r="I1839">
        <f t="shared" si="230"/>
        <v>4.6497738252393014E-6</v>
      </c>
      <c r="J1839">
        <f t="shared" ref="J1839:J1902" si="231">SQRT(2*(I1839)/k)</f>
        <v>2.4899193628815375E-2</v>
      </c>
    </row>
    <row r="1840" spans="3:10">
      <c r="C1840">
        <f t="shared" si="224"/>
        <v>131.858999999997</v>
      </c>
      <c r="D1840">
        <f t="shared" si="227"/>
        <v>-2.4890228675870683E-2</v>
      </c>
      <c r="E1840">
        <f t="shared" si="228"/>
        <v>7.6955818743461548E-5</v>
      </c>
      <c r="F1840">
        <f t="shared" si="229"/>
        <v>3.6904390428842642E-4</v>
      </c>
      <c r="G1840">
        <f t="shared" si="225"/>
        <v>2.9610990192382537E-9</v>
      </c>
      <c r="H1840">
        <f t="shared" si="226"/>
        <v>4.646426126528514E-6</v>
      </c>
      <c r="I1840">
        <f t="shared" si="230"/>
        <v>4.6493872255477521E-6</v>
      </c>
      <c r="J1840">
        <f t="shared" si="231"/>
        <v>2.4898158500975535E-2</v>
      </c>
    </row>
    <row r="1841" spans="3:10">
      <c r="C1841">
        <f t="shared" si="224"/>
        <v>131.93249999999699</v>
      </c>
      <c r="D1841">
        <f t="shared" si="227"/>
        <v>-2.4882578755761095E-2</v>
      </c>
      <c r="E1841">
        <f t="shared" si="228"/>
        <v>1.040805457086609E-4</v>
      </c>
      <c r="F1841">
        <f t="shared" si="229"/>
        <v>3.6741017077673139E-4</v>
      </c>
      <c r="G1841">
        <f t="shared" si="225"/>
        <v>5.4163799975063249E-9</v>
      </c>
      <c r="H1841">
        <f t="shared" si="226"/>
        <v>4.6435704415249001E-6</v>
      </c>
      <c r="I1841">
        <f t="shared" si="230"/>
        <v>4.6489868215224061E-6</v>
      </c>
      <c r="J1841">
        <f t="shared" si="231"/>
        <v>2.4897086366406831E-2</v>
      </c>
    </row>
    <row r="1842" spans="3:10">
      <c r="C1842">
        <f t="shared" si="224"/>
        <v>132.00599999999699</v>
      </c>
      <c r="D1842">
        <f t="shared" si="227"/>
        <v>-2.4872943994056429E-2</v>
      </c>
      <c r="E1842">
        <f t="shared" si="228"/>
        <v>1.3108519326075066E-4</v>
      </c>
      <c r="F1842">
        <f t="shared" si="229"/>
        <v>3.6575338908824439E-4</v>
      </c>
      <c r="G1842">
        <f t="shared" si="225"/>
        <v>8.5916639461041759E-9</v>
      </c>
      <c r="H1842">
        <f t="shared" si="226"/>
        <v>4.6399750719860085E-6</v>
      </c>
      <c r="I1842">
        <f t="shared" si="230"/>
        <v>4.6485667359321123E-6</v>
      </c>
      <c r="J1842">
        <f t="shared" si="231"/>
        <v>2.4895961482222003E-2</v>
      </c>
    </row>
    <row r="1843" spans="3:10">
      <c r="C1843">
        <f t="shared" si="224"/>
        <v>132.07949999999698</v>
      </c>
      <c r="D1843">
        <f t="shared" si="227"/>
        <v>-2.4861333341105563E-2</v>
      </c>
      <c r="E1843">
        <f t="shared" si="228"/>
        <v>1.5796806735873662E-4</v>
      </c>
      <c r="F1843">
        <f t="shared" si="229"/>
        <v>3.640737883444942E-4</v>
      </c>
      <c r="G1843">
        <f t="shared" si="225"/>
        <v>1.2476955152527175E-8</v>
      </c>
      <c r="H1843">
        <f t="shared" si="226"/>
        <v>4.6356442162317537E-6</v>
      </c>
      <c r="I1843">
        <f t="shared" si="230"/>
        <v>4.6481211713842813E-6</v>
      </c>
      <c r="J1843">
        <f t="shared" si="231"/>
        <v>2.489476831621263E-2</v>
      </c>
    </row>
    <row r="1844" spans="3:10">
      <c r="C1844">
        <f t="shared" si="224"/>
        <v>132.15299999999698</v>
      </c>
      <c r="D1844">
        <f t="shared" si="227"/>
        <v>-2.4847755870531611E-2</v>
      </c>
      <c r="E1844">
        <f t="shared" si="228"/>
        <v>1.8472749080205694E-4</v>
      </c>
      <c r="F1844">
        <f t="shared" si="229"/>
        <v>3.6237159857305902E-4</v>
      </c>
      <c r="G1844">
        <f t="shared" si="225"/>
        <v>1.7062122929012015E-8</v>
      </c>
      <c r="H1844">
        <f t="shared" si="226"/>
        <v>4.6305822885115354E-6</v>
      </c>
      <c r="I1844">
        <f t="shared" si="230"/>
        <v>4.6476444114405474E-6</v>
      </c>
      <c r="J1844">
        <f t="shared" si="231"/>
        <v>2.4893491549507603E-2</v>
      </c>
    </row>
    <row r="1845" spans="3:10">
      <c r="C1845">
        <f t="shared" si="224"/>
        <v>132.22649999999697</v>
      </c>
      <c r="D1845">
        <f t="shared" si="227"/>
        <v>-2.4832220777989269E-2</v>
      </c>
      <c r="E1845">
        <f t="shared" si="228"/>
        <v>2.1136180329717677E-4</v>
      </c>
      <c r="F1845">
        <f t="shared" si="229"/>
        <v>3.6064705068519711E-4</v>
      </c>
      <c r="G1845">
        <f t="shared" si="225"/>
        <v>2.2336905946517221E-8</v>
      </c>
      <c r="H1845">
        <f t="shared" si="226"/>
        <v>4.6247939157510144E-6</v>
      </c>
      <c r="I1845">
        <f t="shared" si="230"/>
        <v>4.6471308216975315E-6</v>
      </c>
      <c r="J1845">
        <f t="shared" si="231"/>
        <v>2.4892116079052104E-2</v>
      </c>
    </row>
    <row r="1846" spans="3:10">
      <c r="C1846">
        <f t="shared" ref="C1846:C1909" si="232">C1845+delta_t</f>
        <v>132.29999999999697</v>
      </c>
      <c r="D1846">
        <f t="shared" si="227"/>
        <v>-2.4814737379917361E-2</v>
      </c>
      <c r="E1846">
        <f t="shared" si="228"/>
        <v>2.3786936152253875E-4</v>
      </c>
      <c r="F1846">
        <f t="shared" si="229"/>
        <v>3.5890037645349825E-4</v>
      </c>
      <c r="G1846">
        <f t="shared" ref="G1846:G1909" si="233">0.5*m*(E1846)^2</f>
        <v>2.8290916575570119E-8</v>
      </c>
      <c r="H1846">
        <f t="shared" ref="H1846:H1909" si="234">0.5*k*(D1846)^2</f>
        <v>4.61828393425701E-6</v>
      </c>
      <c r="I1846">
        <f t="shared" si="230"/>
        <v>4.6465748508325798E-6</v>
      </c>
      <c r="J1846">
        <f t="shared" si="231"/>
        <v>2.4890627019911411E-2</v>
      </c>
    </row>
    <row r="1847" spans="3:10">
      <c r="C1847">
        <f t="shared" si="232"/>
        <v>132.37349999999697</v>
      </c>
      <c r="D1847">
        <f t="shared" ref="D1847:D1910" si="235">D1846+delta_t*E1847</f>
        <v>-2.4795315112286758E-2</v>
      </c>
      <c r="E1847">
        <f t="shared" ref="E1847:E1910" si="236">E1846+delta_t*F1846</f>
        <v>2.6424853919187086E-4</v>
      </c>
      <c r="F1847">
        <f t="shared" ref="F1847:F1910" si="237">-(k/m)*D1847-(b/m)*E1847 + (F_0/m)*COS(omega*C1847)</f>
        <v>3.5713180848955656E-4</v>
      </c>
      <c r="G1847">
        <f t="shared" si="233"/>
        <v>3.4913645232518856E-8</v>
      </c>
      <c r="H1847">
        <f t="shared" si="234"/>
        <v>4.6110573863819703E-6</v>
      </c>
      <c r="I1847">
        <f t="shared" ref="I1847:I1910" si="238">G1847+H1847</f>
        <v>4.6459710316144891E-6</v>
      </c>
      <c r="J1847">
        <f t="shared" si="231"/>
        <v>2.4889009707404295E-2</v>
      </c>
    </row>
    <row r="1848" spans="3:10">
      <c r="C1848">
        <f t="shared" si="232"/>
        <v>132.44699999999696</v>
      </c>
      <c r="D1848">
        <f t="shared" si="235"/>
        <v>-2.4773963529343742E-2</v>
      </c>
      <c r="E1848">
        <f t="shared" si="236"/>
        <v>2.9049772711585328E-4</v>
      </c>
      <c r="F1848">
        <f t="shared" si="237"/>
        <v>3.553415802216683E-4</v>
      </c>
      <c r="G1848">
        <f t="shared" si="233"/>
        <v>4.2194464729738382E-8</v>
      </c>
      <c r="H1848">
        <f t="shared" si="234"/>
        <v>4.6031195171494035E-6</v>
      </c>
      <c r="I1848">
        <f t="shared" si="238"/>
        <v>4.6453139818791414E-6</v>
      </c>
      <c r="J1848">
        <f t="shared" si="231"/>
        <v>2.4887249699070517E-2</v>
      </c>
    </row>
    <row r="1849" spans="3:10">
      <c r="C1849">
        <f t="shared" si="232"/>
        <v>132.52049999999696</v>
      </c>
      <c r="D1849">
        <f t="shared" si="235"/>
        <v>-2.4750692302348973E-2</v>
      </c>
      <c r="E1849">
        <f t="shared" si="236"/>
        <v>3.1661533326214592E-4</v>
      </c>
      <c r="F1849">
        <f t="shared" si="237"/>
        <v>3.535299258725544E-4</v>
      </c>
      <c r="G1849">
        <f t="shared" si="233"/>
        <v>5.0122634628349866E-8</v>
      </c>
      <c r="H1849">
        <f t="shared" si="234"/>
        <v>4.5944757708416753E-6</v>
      </c>
      <c r="I1849">
        <f t="shared" si="238"/>
        <v>4.6445984054700249E-6</v>
      </c>
      <c r="J1849">
        <f t="shared" si="231"/>
        <v>2.4885332776477059E-2</v>
      </c>
    </row>
    <row r="1850" spans="3:10">
      <c r="C1850">
        <f t="shared" si="232"/>
        <v>132.59399999999695</v>
      </c>
      <c r="D1850">
        <f t="shared" si="235"/>
        <v>-2.4725511218312162E-2</v>
      </c>
      <c r="E1850">
        <f t="shared" si="236"/>
        <v>3.4259978281377866E-4</v>
      </c>
      <c r="F1850">
        <f t="shared" si="237"/>
        <v>3.5169708043711079E-4</v>
      </c>
      <c r="G1850">
        <f t="shared" si="233"/>
        <v>5.8687305592024152E-8</v>
      </c>
      <c r="H1850">
        <f t="shared" si="234"/>
        <v>4.5851317875516045E-6</v>
      </c>
      <c r="I1850">
        <f t="shared" si="238"/>
        <v>4.6438190931436289E-6</v>
      </c>
      <c r="J1850">
        <f t="shared" si="231"/>
        <v>2.4883244946867705E-2</v>
      </c>
    </row>
    <row r="1851" spans="3:10">
      <c r="C1851">
        <f t="shared" si="232"/>
        <v>132.66749999999695</v>
      </c>
      <c r="D1851">
        <f t="shared" si="235"/>
        <v>-2.4698430178722558E-2</v>
      </c>
      <c r="E1851">
        <f t="shared" si="236"/>
        <v>3.6844951822590633E-4</v>
      </c>
      <c r="F1851">
        <f t="shared" si="237"/>
        <v>3.498432796601876E-4</v>
      </c>
      <c r="G1851">
        <f t="shared" si="233"/>
        <v>6.7877523740451239E-8</v>
      </c>
      <c r="H1851">
        <f t="shared" si="234"/>
        <v>4.5750933996992485E-6</v>
      </c>
      <c r="I1851">
        <f t="shared" si="238"/>
        <v>4.6429709234396998E-6</v>
      </c>
      <c r="J1851">
        <f t="shared" si="231"/>
        <v>2.4880972444660598E-2</v>
      </c>
    </row>
    <row r="1852" spans="3:10">
      <c r="C1852">
        <f t="shared" si="232"/>
        <v>132.74099999999694</v>
      </c>
      <c r="D1852">
        <f t="shared" si="235"/>
        <v>-2.4669459198275411E-2</v>
      </c>
      <c r="E1852">
        <f t="shared" si="236"/>
        <v>3.9416299928093012E-4</v>
      </c>
      <c r="F1852">
        <f t="shared" si="237"/>
        <v>3.4796876001439911E-4</v>
      </c>
      <c r="G1852">
        <f t="shared" si="233"/>
        <v>7.7682235001069259E-8</v>
      </c>
      <c r="H1852">
        <f t="shared" si="234"/>
        <v>4.5643666285153149E-6</v>
      </c>
      <c r="I1852">
        <f t="shared" si="238"/>
        <v>4.642048863516384E-6</v>
      </c>
      <c r="J1852">
        <f t="shared" si="231"/>
        <v>2.4878501732798364E-2</v>
      </c>
    </row>
    <row r="1853" spans="3:10">
      <c r="C1853">
        <f t="shared" si="232"/>
        <v>132.81449999999694</v>
      </c>
      <c r="D1853">
        <f t="shared" si="235"/>
        <v>-2.4638608403594477E-2</v>
      </c>
      <c r="E1853">
        <f t="shared" si="236"/>
        <v>4.1973870314198844E-4</v>
      </c>
      <c r="F1853">
        <f t="shared" si="237"/>
        <v>3.4607375867796579E-4</v>
      </c>
      <c r="G1853">
        <f t="shared" si="233"/>
        <v>8.8090289457659147E-8</v>
      </c>
      <c r="H1853">
        <f t="shared" si="234"/>
        <v>4.5529576804925718E-6</v>
      </c>
      <c r="I1853">
        <f t="shared" si="238"/>
        <v>4.6410479699502312E-6</v>
      </c>
      <c r="J1853">
        <f t="shared" si="231"/>
        <v>2.4875819503955326E-2</v>
      </c>
    </row>
    <row r="1854" spans="3:10">
      <c r="C1854">
        <f t="shared" si="232"/>
        <v>132.88799999999694</v>
      </c>
      <c r="D1854">
        <f t="shared" si="235"/>
        <v>-2.4605888031950723E-2</v>
      </c>
      <c r="E1854">
        <f t="shared" si="236"/>
        <v>4.4517512440481893E-4</v>
      </c>
      <c r="F1854">
        <f t="shared" si="237"/>
        <v>3.4415851351259096E-4</v>
      </c>
      <c r="G1854">
        <f t="shared" si="233"/>
        <v>9.9090445694423003E-8</v>
      </c>
      <c r="H1854">
        <f t="shared" si="234"/>
        <v>4.5408729438067182E-6</v>
      </c>
      <c r="I1854">
        <f t="shared" si="238"/>
        <v>4.6399633895011408E-6</v>
      </c>
      <c r="J1854">
        <f t="shared" si="231"/>
        <v>2.4872912681606445E-2</v>
      </c>
    </row>
    <row r="1855" spans="3:10">
      <c r="C1855">
        <f t="shared" si="232"/>
        <v>132.96149999999693</v>
      </c>
      <c r="D1855">
        <f t="shared" si="235"/>
        <v>-2.4571308429977345E-2</v>
      </c>
      <c r="E1855">
        <f t="shared" si="236"/>
        <v>4.7047077514799436E-4</v>
      </c>
      <c r="F1855">
        <f t="shared" si="237"/>
        <v>3.4222326304137249E-4</v>
      </c>
      <c r="G1855">
        <f t="shared" si="233"/>
        <v>1.1067137513417733E-7</v>
      </c>
      <c r="H1855">
        <f t="shared" si="234"/>
        <v>4.528118984708068E-6</v>
      </c>
      <c r="I1855">
        <f t="shared" si="238"/>
        <v>4.6387903598422453E-6</v>
      </c>
      <c r="J1855">
        <f t="shared" si="231"/>
        <v>2.4869768420962415E-2</v>
      </c>
    </row>
    <row r="1856" spans="3:10">
      <c r="C1856">
        <f t="shared" si="232"/>
        <v>133.03499999999693</v>
      </c>
      <c r="D1856">
        <f t="shared" si="235"/>
        <v>-2.4534880052381202E-2</v>
      </c>
      <c r="E1856">
        <f t="shared" si="236"/>
        <v>4.9562418498153525E-4</v>
      </c>
      <c r="F1856">
        <f t="shared" si="237"/>
        <v>3.4026824642675201E-4</v>
      </c>
      <c r="G1856">
        <f t="shared" si="233"/>
        <v>1.2282166636930554E-7</v>
      </c>
      <c r="H1856">
        <f t="shared" si="234"/>
        <v>4.5147025438854973E-6</v>
      </c>
      <c r="I1856">
        <f t="shared" si="238"/>
        <v>4.6375242102548032E-6</v>
      </c>
      <c r="J1856">
        <f t="shared" si="231"/>
        <v>2.4866374109775376E-2</v>
      </c>
    </row>
    <row r="1857" spans="3:10">
      <c r="C1857">
        <f t="shared" si="232"/>
        <v>133.10849999999692</v>
      </c>
      <c r="D1857">
        <f t="shared" si="235"/>
        <v>-2.4496613460650799E-2</v>
      </c>
      <c r="E1857">
        <f t="shared" si="236"/>
        <v>5.2063390109390148E-4</v>
      </c>
      <c r="F1857">
        <f t="shared" si="237"/>
        <v>3.3829370344850348E-4</v>
      </c>
      <c r="G1857">
        <f t="shared" si="233"/>
        <v>1.355298294841272E-7</v>
      </c>
      <c r="H1857">
        <f t="shared" si="234"/>
        <v>4.5006305328040341E-6</v>
      </c>
      <c r="I1857">
        <f t="shared" si="238"/>
        <v>4.6361603622881612E-6</v>
      </c>
      <c r="J1857">
        <f t="shared" si="231"/>
        <v>2.486271736901972E-2</v>
      </c>
    </row>
    <row r="1858" spans="3:10">
      <c r="C1858">
        <f t="shared" si="232"/>
        <v>133.18199999999692</v>
      </c>
      <c r="D1858">
        <f t="shared" si="235"/>
        <v>-2.4456519321760944E-2</v>
      </c>
      <c r="E1858">
        <f t="shared" si="236"/>
        <v>5.4549848829736646E-4</v>
      </c>
      <c r="F1858">
        <f t="shared" si="237"/>
        <v>3.3629987448176161E-4</v>
      </c>
      <c r="G1858">
        <f t="shared" si="233"/>
        <v>1.4878430036735604E-7</v>
      </c>
      <c r="H1858">
        <f t="shared" si="234"/>
        <v>4.4859100300174979E-6</v>
      </c>
      <c r="I1858">
        <f t="shared" si="238"/>
        <v>4.6346943303848539E-6</v>
      </c>
      <c r="J1858">
        <f t="shared" si="231"/>
        <v>2.4858786053452285E-2</v>
      </c>
    </row>
    <row r="1859" spans="3:10">
      <c r="C1859">
        <f t="shared" si="232"/>
        <v>133.25549999999691</v>
      </c>
      <c r="D1859">
        <f t="shared" si="235"/>
        <v>-2.4414608406874167E-2</v>
      </c>
      <c r="E1859">
        <f t="shared" si="236"/>
        <v>5.7021652907177599E-4</v>
      </c>
      <c r="F1859">
        <f t="shared" si="237"/>
        <v>3.3428700047509301E-4</v>
      </c>
      <c r="G1859">
        <f t="shared" si="233"/>
        <v>1.6257344501333178E-7</v>
      </c>
      <c r="H1859">
        <f t="shared" si="234"/>
        <v>4.4705482774575811E-6</v>
      </c>
      <c r="I1859">
        <f t="shared" si="238"/>
        <v>4.6331217224709126E-6</v>
      </c>
      <c r="J1859">
        <f t="shared" si="231"/>
        <v>2.4854568252056234E-2</v>
      </c>
    </row>
    <row r="1860" spans="3:10">
      <c r="C1860">
        <f t="shared" si="232"/>
        <v>133.32899999999691</v>
      </c>
      <c r="D1860">
        <f t="shared" si="235"/>
        <v>-2.4370891590039075E-2</v>
      </c>
      <c r="E1860">
        <f t="shared" si="236"/>
        <v>5.9478662360669529E-4</v>
      </c>
      <c r="F1860">
        <f t="shared" si="237"/>
        <v>3.322553229286112E-4</v>
      </c>
      <c r="G1860">
        <f t="shared" si="233"/>
        <v>1.768855638107263E-7</v>
      </c>
      <c r="H1860">
        <f t="shared" si="234"/>
        <v>4.4545526767007804E-6</v>
      </c>
      <c r="I1860">
        <f t="shared" si="238"/>
        <v>4.6314382405115063E-6</v>
      </c>
      <c r="J1860">
        <f t="shared" si="231"/>
        <v>2.4850052288372906E-2</v>
      </c>
    </row>
    <row r="1861" spans="3:10">
      <c r="C1861">
        <f t="shared" si="232"/>
        <v>133.40249999999691</v>
      </c>
      <c r="D1861">
        <f t="shared" si="235"/>
        <v>-2.4325379846885691E-2</v>
      </c>
      <c r="E1861">
        <f t="shared" si="236"/>
        <v>6.192073898419482E-4</v>
      </c>
      <c r="F1861">
        <f t="shared" si="237"/>
        <v>3.3020508387213626E-4</v>
      </c>
      <c r="G1861">
        <f t="shared" si="233"/>
        <v>1.9170889581743921E-7</v>
      </c>
      <c r="H1861">
        <f t="shared" si="234"/>
        <v>4.4379307852145438E-6</v>
      </c>
      <c r="I1861">
        <f t="shared" si="238"/>
        <v>4.6296396810319831E-6</v>
      </c>
      <c r="J1861">
        <f t="shared" si="231"/>
        <v>2.4845226720725741E-2</v>
      </c>
    </row>
    <row r="1862" spans="3:10">
      <c r="C1862">
        <f t="shared" si="232"/>
        <v>133.4759999999969</v>
      </c>
      <c r="D1862">
        <f t="shared" si="235"/>
        <v>-2.4278084253317959E-2</v>
      </c>
      <c r="E1862">
        <f t="shared" si="236"/>
        <v>6.4347746350655024E-4</v>
      </c>
      <c r="F1862">
        <f t="shared" si="237"/>
        <v>3.2813652584340254E-4</v>
      </c>
      <c r="G1862">
        <f t="shared" si="233"/>
        <v>2.0703162302041186E-7</v>
      </c>
      <c r="H1862">
        <f t="shared" si="234"/>
        <v>4.4206903125840405E-6</v>
      </c>
      <c r="I1862">
        <f t="shared" si="238"/>
        <v>4.6277219356044523E-6</v>
      </c>
      <c r="J1862">
        <f t="shared" si="231"/>
        <v>2.484008034234042E-2</v>
      </c>
    </row>
    <row r="1863" spans="3:10">
      <c r="C1863">
        <f t="shared" si="232"/>
        <v>133.5494999999969</v>
      </c>
      <c r="D1863">
        <f t="shared" si="235"/>
        <v>-2.4229015984203489E-2</v>
      </c>
      <c r="E1863">
        <f t="shared" si="236"/>
        <v>6.6759549815604028E-4</v>
      </c>
      <c r="F1863">
        <f t="shared" si="237"/>
        <v>3.2604989186631406E-4</v>
      </c>
      <c r="G1863">
        <f t="shared" si="233"/>
        <v>2.2284187457910578E-7</v>
      </c>
      <c r="H1863">
        <f t="shared" si="234"/>
        <v>4.402839116720911E-6</v>
      </c>
      <c r="I1863">
        <f t="shared" si="238"/>
        <v>4.6256809913000172E-6</v>
      </c>
      <c r="J1863">
        <f t="shared" si="231"/>
        <v>2.4834602181365198E-2</v>
      </c>
    </row>
    <row r="1864" spans="3:10">
      <c r="C1864">
        <f t="shared" si="232"/>
        <v>133.62299999999689</v>
      </c>
      <c r="D1864">
        <f t="shared" si="235"/>
        <v>-2.4178186312060684E-2</v>
      </c>
      <c r="E1864">
        <f t="shared" si="236"/>
        <v>6.9156016520821432E-4</v>
      </c>
      <c r="F1864">
        <f t="shared" si="237"/>
        <v>3.2394542542925022E-4</v>
      </c>
      <c r="G1864">
        <f t="shared" si="233"/>
        <v>2.3912773105140635E-7</v>
      </c>
      <c r="H1864">
        <f t="shared" si="234"/>
        <v>4.3843852000553888E-6</v>
      </c>
      <c r="I1864">
        <f t="shared" si="238"/>
        <v>4.6235129311067951E-6</v>
      </c>
      <c r="J1864">
        <f t="shared" si="231"/>
        <v>2.4828781500795389E-2</v>
      </c>
    </row>
    <row r="1865" spans="3:10">
      <c r="C1865">
        <f t="shared" si="232"/>
        <v>133.69649999999689</v>
      </c>
      <c r="D1865">
        <f t="shared" si="235"/>
        <v>-2.4125606605743356E-2</v>
      </c>
      <c r="E1865">
        <f t="shared" si="236"/>
        <v>7.1537015397726421E-4</v>
      </c>
      <c r="F1865">
        <f t="shared" si="237"/>
        <v>3.2182337046342355E-4</v>
      </c>
      <c r="G1865">
        <f t="shared" si="233"/>
        <v>2.5587722860072735E-7</v>
      </c>
      <c r="H1865">
        <f t="shared" si="234"/>
        <v>4.365336705713156E-6</v>
      </c>
      <c r="I1865">
        <f t="shared" si="238"/>
        <v>4.6212139343138831E-6</v>
      </c>
      <c r="J1865">
        <f t="shared" si="231"/>
        <v>2.4822607798305918E-2</v>
      </c>
    </row>
    <row r="1866" spans="3:10">
      <c r="C1866">
        <f t="shared" si="232"/>
        <v>133.76999999999688</v>
      </c>
      <c r="D1866">
        <f t="shared" si="235"/>
        <v>-2.407128832912294E-2</v>
      </c>
      <c r="E1866">
        <f t="shared" si="236"/>
        <v>7.3902417170632582E-4</v>
      </c>
      <c r="F1866">
        <f t="shared" si="237"/>
        <v>3.1968397132128986E-4</v>
      </c>
      <c r="G1866">
        <f t="shared" si="233"/>
        <v>2.7307836318311047E-7</v>
      </c>
      <c r="H1866">
        <f t="shared" si="234"/>
        <v>4.3457019136782771E-6</v>
      </c>
      <c r="I1866">
        <f t="shared" si="238"/>
        <v>4.6187802768613874E-6</v>
      </c>
      <c r="J1866">
        <f t="shared" si="231"/>
        <v>2.4816070805995558E-2</v>
      </c>
    </row>
    <row r="1867" spans="3:10">
      <c r="C1867">
        <f t="shared" si="232"/>
        <v>133.84349999999688</v>
      </c>
      <c r="D1867">
        <f t="shared" si="235"/>
        <v>-2.4015243039768455E-2</v>
      </c>
      <c r="E1867">
        <f t="shared" si="236"/>
        <v>7.6252094359844063E-4</v>
      </c>
      <c r="F1867">
        <f t="shared" si="237"/>
        <v>3.1752747275501413E-4</v>
      </c>
      <c r="G1867">
        <f t="shared" si="233"/>
        <v>2.9071909471312815E-7</v>
      </c>
      <c r="H1867">
        <f t="shared" si="234"/>
        <v>4.3254892369436039E-6</v>
      </c>
      <c r="I1867">
        <f t="shared" si="238"/>
        <v>4.6162083316567324E-6</v>
      </c>
      <c r="J1867">
        <f t="shared" si="231"/>
        <v>2.4809160490046771E-2</v>
      </c>
    </row>
    <row r="1868" spans="3:10">
      <c r="C1868">
        <f t="shared" si="232"/>
        <v>133.91699999999688</v>
      </c>
      <c r="D1868">
        <f t="shared" si="235"/>
        <v>-2.3957482387624279E-2</v>
      </c>
      <c r="E1868">
        <f t="shared" si="236"/>
        <v>7.8585921284593421E-4</v>
      </c>
      <c r="F1868">
        <f t="shared" si="237"/>
        <v>3.1535411989499189E-4</v>
      </c>
      <c r="G1868">
        <f t="shared" si="233"/>
        <v>3.0878735120741568E-7</v>
      </c>
      <c r="H1868">
        <f t="shared" si="234"/>
        <v>4.3047072176499562E-6</v>
      </c>
      <c r="I1868">
        <f t="shared" si="238"/>
        <v>4.6134945688573716E-6</v>
      </c>
      <c r="J1868">
        <f t="shared" si="231"/>
        <v>2.4801867050304557E-2</v>
      </c>
    </row>
    <row r="1869" spans="3:10">
      <c r="C1869">
        <f t="shared" si="232"/>
        <v>133.99049999999687</v>
      </c>
      <c r="D1869">
        <f t="shared" si="235"/>
        <v>-2.3898018113685901E-2</v>
      </c>
      <c r="E1869">
        <f t="shared" si="236"/>
        <v>8.0903774065821615E-4</v>
      </c>
      <c r="F1869">
        <f t="shared" si="237"/>
        <v>3.1316415822842835E-4</v>
      </c>
      <c r="G1869">
        <f t="shared" si="233"/>
        <v>3.2727103290467553E-7</v>
      </c>
      <c r="H1869">
        <f t="shared" si="234"/>
        <v>4.2833645232154459E-6</v>
      </c>
      <c r="I1869">
        <f t="shared" si="238"/>
        <v>4.6106355561201213E-6</v>
      </c>
      <c r="J1869">
        <f t="shared" si="231"/>
        <v>2.4794180919777989E-2</v>
      </c>
    </row>
    <row r="1870" spans="3:10">
      <c r="C1870">
        <f t="shared" si="232"/>
        <v>134.06399999999687</v>
      </c>
      <c r="D1870">
        <f t="shared" si="235"/>
        <v>-2.3836862048673732E-2</v>
      </c>
      <c r="E1870">
        <f t="shared" si="236"/>
        <v>8.3205530628800565E-4</v>
      </c>
      <c r="F1870">
        <f t="shared" si="237"/>
        <v>3.1095783357797764E-4</v>
      </c>
      <c r="G1870">
        <f t="shared" si="233"/>
        <v>3.4615801636101346E-7</v>
      </c>
      <c r="H1870">
        <f t="shared" si="234"/>
        <v>4.2614699424562647E-6</v>
      </c>
      <c r="I1870">
        <f t="shared" si="238"/>
        <v>4.6076279588172781E-6</v>
      </c>
      <c r="J1870">
        <f t="shared" si="231"/>
        <v>2.4786092764067725E-2</v>
      </c>
    </row>
    <row r="1871" spans="3:10">
      <c r="C1871">
        <f t="shared" si="232"/>
        <v>134.13749999999686</v>
      </c>
      <c r="D1871">
        <f t="shared" si="235"/>
        <v>-2.3774026111705118E-2</v>
      </c>
      <c r="E1871">
        <f t="shared" si="236"/>
        <v>8.5491070705598696E-4</v>
      </c>
      <c r="F1871">
        <f t="shared" si="237"/>
        <v>3.0873539208044144E-4</v>
      </c>
      <c r="G1871">
        <f t="shared" si="233"/>
        <v>3.6543615851948378E-7</v>
      </c>
      <c r="H1871">
        <f t="shared" si="234"/>
        <v>4.239032381700276E-6</v>
      </c>
      <c r="I1871">
        <f t="shared" si="238"/>
        <v>4.6044685402197597E-6</v>
      </c>
      <c r="J1871">
        <f t="shared" si="231"/>
        <v>2.4777593480723021E-2</v>
      </c>
    </row>
    <row r="1872" spans="3:10">
      <c r="C1872">
        <f t="shared" si="232"/>
        <v>134.21099999999686</v>
      </c>
      <c r="D1872">
        <f t="shared" si="235"/>
        <v>-2.3709522308964635E-2</v>
      </c>
      <c r="E1872">
        <f t="shared" si="236"/>
        <v>8.7760275837389938E-4</v>
      </c>
      <c r="F1872">
        <f t="shared" si="237"/>
        <v>3.064970801655312E-4</v>
      </c>
      <c r="G1872">
        <f t="shared" si="233"/>
        <v>3.850933007527384E-7</v>
      </c>
      <c r="H1872">
        <f t="shared" si="234"/>
        <v>4.2160608608946879E-6</v>
      </c>
      <c r="I1872">
        <f t="shared" si="238"/>
        <v>4.6011541616474264E-6</v>
      </c>
      <c r="J1872">
        <f t="shared" si="231"/>
        <v>2.47686741985313E-2</v>
      </c>
    </row>
    <row r="1873" spans="3:10">
      <c r="C1873">
        <f t="shared" si="232"/>
        <v>134.28449999999685</v>
      </c>
      <c r="D1873">
        <f t="shared" si="235"/>
        <v>-2.364336273237283E-2</v>
      </c>
      <c r="E1873">
        <f t="shared" si="236"/>
        <v>9.0013029376606591E-4</v>
      </c>
      <c r="F1873">
        <f t="shared" si="237"/>
        <v>3.0424314453469275E-4</v>
      </c>
      <c r="G1873">
        <f t="shared" si="233"/>
        <v>4.0511727287769207E-7</v>
      </c>
      <c r="H1873">
        <f t="shared" si="234"/>
        <v>4.1925645097091726E-6</v>
      </c>
      <c r="I1873">
        <f t="shared" si="238"/>
        <v>4.5976817825868645E-6</v>
      </c>
      <c r="J1873">
        <f t="shared" si="231"/>
        <v>2.475932627674365E-2</v>
      </c>
    </row>
    <row r="1874" spans="3:10">
      <c r="C1874">
        <f t="shared" si="232"/>
        <v>134.35799999999685</v>
      </c>
      <c r="D1874">
        <f t="shared" si="235"/>
        <v>-2.357555955825346E-2</v>
      </c>
      <c r="E1874">
        <f t="shared" si="236"/>
        <v>9.2249216488936585E-4</v>
      </c>
      <c r="F1874">
        <f t="shared" si="237"/>
        <v>3.019738321399974E-4</v>
      </c>
      <c r="G1874">
        <f t="shared" si="233"/>
        <v>4.2549589714113447E-7</v>
      </c>
      <c r="H1874">
        <f t="shared" si="234"/>
        <v>4.1685525636356705E-6</v>
      </c>
      <c r="I1874">
        <f t="shared" si="238"/>
        <v>4.594048460776805E-6</v>
      </c>
      <c r="J1874">
        <f t="shared" si="231"/>
        <v>2.4749541304239168E-2</v>
      </c>
    </row>
    <row r="1875" spans="3:10">
      <c r="C1875">
        <f t="shared" si="232"/>
        <v>134.43149999999684</v>
      </c>
      <c r="D1875">
        <f t="shared" si="235"/>
        <v>-2.3506125045999412E-2</v>
      </c>
      <c r="E1875">
        <f t="shared" si="236"/>
        <v>9.4468724155165567E-4</v>
      </c>
      <c r="F1875">
        <f t="shared" si="237"/>
        <v>2.996893901630984E-4</v>
      </c>
      <c r="G1875">
        <f t="shared" si="233"/>
        <v>4.4621699217523812E-7</v>
      </c>
      <c r="H1875">
        <f t="shared" si="234"/>
        <v>4.1440343600862065E-6</v>
      </c>
      <c r="I1875">
        <f t="shared" si="238"/>
        <v>4.5902513522614448E-6</v>
      </c>
      <c r="J1875">
        <f t="shared" si="231"/>
        <v>2.4739311098631249E-2</v>
      </c>
    </row>
    <row r="1876" spans="3:10">
      <c r="C1876">
        <f t="shared" si="232"/>
        <v>134.50499999999684</v>
      </c>
      <c r="D1876">
        <f t="shared" si="235"/>
        <v>-2.3435071536737358E-2</v>
      </c>
      <c r="E1876">
        <f t="shared" si="236"/>
        <v>9.6671441172864339E-4</v>
      </c>
      <c r="F1876">
        <f t="shared" si="237"/>
        <v>2.9739006599425631E-4</v>
      </c>
      <c r="G1876">
        <f t="shared" si="233"/>
        <v>4.6726837692192851E-7</v>
      </c>
      <c r="H1876">
        <f t="shared" si="234"/>
        <v>4.1190193344899805E-6</v>
      </c>
      <c r="I1876">
        <f t="shared" si="238"/>
        <v>4.5862877114119092E-6</v>
      </c>
      <c r="J1876">
        <f t="shared" si="231"/>
        <v>2.4728627705318681E-2</v>
      </c>
    </row>
    <row r="1877" spans="3:10">
      <c r="C1877">
        <f t="shared" si="232"/>
        <v>134.57849999999684</v>
      </c>
      <c r="D1877">
        <f t="shared" si="235"/>
        <v>-2.3362411451991284E-2</v>
      </c>
      <c r="E1877">
        <f t="shared" si="236"/>
        <v>9.8857258157922126E-4</v>
      </c>
      <c r="F1877">
        <f t="shared" si="237"/>
        <v>2.9507610721143289E-4</v>
      </c>
      <c r="G1877">
        <f t="shared" si="233"/>
        <v>4.8863787452510307E-7</v>
      </c>
      <c r="H1877">
        <f t="shared" si="234"/>
        <v>4.0935170163910012E-6</v>
      </c>
      <c r="I1877">
        <f t="shared" si="238"/>
        <v>4.5821548909161038E-6</v>
      </c>
      <c r="J1877">
        <f t="shared" si="231"/>
        <v>2.4717483396484372E-2</v>
      </c>
    </row>
    <row r="1878" spans="3:10">
      <c r="C1878">
        <f t="shared" si="232"/>
        <v>134.65199999999683</v>
      </c>
      <c r="D1878">
        <f t="shared" si="235"/>
        <v>-2.3288157292345027E-2</v>
      </c>
      <c r="E1878">
        <f t="shared" si="236"/>
        <v>1.0102606754592617E-3</v>
      </c>
      <c r="F1878">
        <f t="shared" si="237"/>
        <v>2.9274776155945671E-4</v>
      </c>
      <c r="G1878">
        <f t="shared" si="233"/>
        <v>5.1031331618970185E-7</v>
      </c>
      <c r="H1878">
        <f t="shared" si="234"/>
        <v>4.0675370255475216E-6</v>
      </c>
      <c r="I1878">
        <f t="shared" si="238"/>
        <v>4.5778503417372236E-6</v>
      </c>
      <c r="J1878">
        <f t="shared" si="231"/>
        <v>2.4705870670044462E-2</v>
      </c>
    </row>
    <row r="1879" spans="3:10">
      <c r="C1879">
        <f t="shared" si="232"/>
        <v>134.72549999999683</v>
      </c>
      <c r="D1879">
        <f t="shared" si="235"/>
        <v>-2.3212321636103886E-2</v>
      </c>
      <c r="E1879">
        <f t="shared" si="236"/>
        <v>1.0317776359338817E-3</v>
      </c>
      <c r="F1879">
        <f t="shared" si="237"/>
        <v>2.9040527692926086E-4</v>
      </c>
      <c r="G1879">
        <f t="shared" si="233"/>
        <v>5.3228254500665489E-7</v>
      </c>
      <c r="H1879">
        <f t="shared" si="234"/>
        <v>4.0410890680345241E-6</v>
      </c>
      <c r="I1879">
        <f t="shared" si="238"/>
        <v>4.5733716130411789E-6</v>
      </c>
      <c r="J1879">
        <f t="shared" si="231"/>
        <v>2.4693782248550421E-2</v>
      </c>
    </row>
    <row r="1880" spans="3:10">
      <c r="C1880">
        <f t="shared" si="232"/>
        <v>134.79899999999682</v>
      </c>
      <c r="D1880">
        <f t="shared" si="235"/>
        <v>-2.3134917137955454E-2</v>
      </c>
      <c r="E1880">
        <f t="shared" si="236"/>
        <v>1.0531224237881824E-3</v>
      </c>
      <c r="F1880">
        <f t="shared" si="237"/>
        <v>2.8804890133719358E-4</v>
      </c>
      <c r="G1880">
        <f t="shared" si="233"/>
        <v>5.5453341974274799E-7</v>
      </c>
      <c r="H1880">
        <f t="shared" si="234"/>
        <v>4.0141829323504869E-6</v>
      </c>
      <c r="I1880">
        <f t="shared" si="238"/>
        <v>4.5687163520932346E-6</v>
      </c>
      <c r="J1880">
        <f t="shared" si="231"/>
        <v>2.4681211078046758E-2</v>
      </c>
    </row>
    <row r="1881" spans="3:10">
      <c r="C1881">
        <f t="shared" si="232"/>
        <v>134.87249999999682</v>
      </c>
      <c r="D1881">
        <f t="shared" si="235"/>
        <v>-2.3055956527629772E-2</v>
      </c>
      <c r="E1881">
        <f t="shared" si="236"/>
        <v>1.0742940180364661E-3</v>
      </c>
      <c r="F1881">
        <f t="shared" si="237"/>
        <v>2.8567888290440446E-4</v>
      </c>
      <c r="G1881">
        <f t="shared" si="233"/>
        <v>5.7705381859446755E-7</v>
      </c>
      <c r="H1881">
        <f t="shared" si="234"/>
        <v>3.9868284855296543E-6</v>
      </c>
      <c r="I1881">
        <f t="shared" si="238"/>
        <v>4.5638823041241215E-6</v>
      </c>
      <c r="J1881">
        <f t="shared" si="231"/>
        <v>2.466815032688675E-2</v>
      </c>
    </row>
    <row r="1882" spans="3:10">
      <c r="C1882">
        <f t="shared" si="232"/>
        <v>134.94599999999681</v>
      </c>
      <c r="D1882">
        <f t="shared" si="235"/>
        <v>-2.2975452608558922E-2</v>
      </c>
      <c r="E1882">
        <f t="shared" si="236"/>
        <v>1.0952914159299398E-3</v>
      </c>
      <c r="F1882">
        <f t="shared" si="237"/>
        <v>2.8329546983630715E-4</v>
      </c>
      <c r="G1882">
        <f t="shared" si="233"/>
        <v>5.9983164290490612E-7</v>
      </c>
      <c r="H1882">
        <f t="shared" si="234"/>
        <v>3.9590356692610278E-6</v>
      </c>
      <c r="I1882">
        <f t="shared" si="238"/>
        <v>4.5588673121659343E-6</v>
      </c>
      <c r="J1882">
        <f t="shared" si="231"/>
        <v>2.4654593384508657E-2</v>
      </c>
    </row>
    <row r="1883" spans="3:10">
      <c r="C1883">
        <f t="shared" si="232"/>
        <v>135.01949999999681</v>
      </c>
      <c r="D1883">
        <f t="shared" si="235"/>
        <v>-2.2893418256536149E-2</v>
      </c>
      <c r="E1883">
        <f t="shared" si="236"/>
        <v>1.1161136329629084E-3</v>
      </c>
      <c r="F1883">
        <f t="shared" si="237"/>
        <v>2.8089891040211938E-4</v>
      </c>
      <c r="G1883">
        <f t="shared" si="233"/>
        <v>6.2285482084283093E-7</v>
      </c>
      <c r="H1883">
        <f t="shared" si="234"/>
        <v>3.9308144960152701E-6</v>
      </c>
      <c r="I1883">
        <f t="shared" si="238"/>
        <v>4.5536693168581013E-6</v>
      </c>
      <c r="J1883">
        <f t="shared" si="231"/>
        <v>2.4640533860174653E-2</v>
      </c>
    </row>
    <row r="1884" spans="3:10">
      <c r="C1884">
        <f t="shared" si="232"/>
        <v>135.09299999999681</v>
      </c>
      <c r="D1884">
        <f t="shared" si="235"/>
        <v>-2.2809866418374656E-2</v>
      </c>
      <c r="E1884">
        <f t="shared" si="236"/>
        <v>1.1367597028774641E-3</v>
      </c>
      <c r="F1884">
        <f t="shared" si="237"/>
        <v>2.7848945291448183E-4</v>
      </c>
      <c r="G1884">
        <f t="shared" si="233"/>
        <v>6.4611131104303022E-7</v>
      </c>
      <c r="H1884">
        <f t="shared" si="234"/>
        <v>3.9021750451807192E-6</v>
      </c>
      <c r="I1884">
        <f t="shared" si="238"/>
        <v>4.5482863562237499E-6</v>
      </c>
      <c r="J1884">
        <f t="shared" si="231"/>
        <v>2.4625965581674829E-2</v>
      </c>
    </row>
    <row r="1885" spans="3:10">
      <c r="C1885">
        <f t="shared" si="232"/>
        <v>135.1664999999968</v>
      </c>
      <c r="D1885">
        <f t="shared" si="235"/>
        <v>-2.2724810110566155E-2</v>
      </c>
      <c r="E1885">
        <f t="shared" si="236"/>
        <v>1.1572286776666786E-3</v>
      </c>
      <c r="F1885">
        <f t="shared" si="237"/>
        <v>2.7606734570915831E-4</v>
      </c>
      <c r="G1885">
        <f t="shared" si="233"/>
        <v>6.6958910620708472E-7</v>
      </c>
      <c r="H1885">
        <f t="shared" si="234"/>
        <v>3.8731274592096728E-6</v>
      </c>
      <c r="I1885">
        <f t="shared" si="238"/>
        <v>4.5427165654167576E-6</v>
      </c>
      <c r="J1885">
        <f t="shared" si="231"/>
        <v>2.4610882593998285E-2</v>
      </c>
    </row>
    <row r="1886" spans="3:10">
      <c r="C1886">
        <f t="shared" si="232"/>
        <v>135.2399999999968</v>
      </c>
      <c r="D1886">
        <f t="shared" si="235"/>
        <v>-2.2638262417939297E-2</v>
      </c>
      <c r="E1886">
        <f t="shared" si="236"/>
        <v>1.1775196275763018E-3</v>
      </c>
      <c r="F1886">
        <f t="shared" si="237"/>
        <v>2.7363283712481657E-4</v>
      </c>
      <c r="G1886">
        <f t="shared" si="233"/>
        <v>6.9327623666371625E-7</v>
      </c>
      <c r="H1886">
        <f t="shared" si="234"/>
        <v>3.843681939776121E-6</v>
      </c>
      <c r="I1886">
        <f t="shared" si="238"/>
        <v>4.5369581764398369E-6</v>
      </c>
      <c r="J1886">
        <f t="shared" si="231"/>
        <v>2.4595279157973486E-2</v>
      </c>
    </row>
    <row r="1887" spans="3:10">
      <c r="C1887">
        <f t="shared" si="232"/>
        <v>135.31349999999679</v>
      </c>
      <c r="D1887">
        <f t="shared" si="235"/>
        <v>-2.255023649231808E-2</v>
      </c>
      <c r="E1887">
        <f t="shared" si="236"/>
        <v>1.1976316411049757E-3</v>
      </c>
      <c r="F1887">
        <f t="shared" si="237"/>
        <v>2.7118617548289257E-4</v>
      </c>
      <c r="G1887">
        <f t="shared" si="233"/>
        <v>7.1716077388789868E-7</v>
      </c>
      <c r="H1887">
        <f t="shared" si="234"/>
        <v>3.8138487439460546E-6</v>
      </c>
      <c r="I1887">
        <f t="shared" si="238"/>
        <v>4.5310095178339531E-6</v>
      </c>
      <c r="J1887">
        <f t="shared" si="231"/>
        <v>2.4579149748879852E-2</v>
      </c>
    </row>
    <row r="1888" spans="3:10">
      <c r="C1888">
        <f t="shared" si="232"/>
        <v>135.38699999999679</v>
      </c>
      <c r="D1888">
        <f t="shared" si="235"/>
        <v>-2.2460745551180362E-2</v>
      </c>
      <c r="E1888">
        <f t="shared" si="236"/>
        <v>1.2175638250029684E-3</v>
      </c>
      <c r="F1888">
        <f t="shared" si="237"/>
        <v>2.6872760906753921E-4</v>
      </c>
      <c r="G1888">
        <f t="shared" si="233"/>
        <v>7.4123083397792943E-7</v>
      </c>
      <c r="H1888">
        <f t="shared" si="234"/>
        <v>3.7836381803615137E-6</v>
      </c>
      <c r="I1888">
        <f t="shared" si="238"/>
        <v>4.5248690143394435E-6</v>
      </c>
      <c r="J1888">
        <f t="shared" si="231"/>
        <v>2.4562489055032524E-2</v>
      </c>
    </row>
    <row r="1889" spans="3:10">
      <c r="C1889">
        <f t="shared" si="232"/>
        <v>135.46049999999678</v>
      </c>
      <c r="D1889">
        <f t="shared" si="235"/>
        <v>-2.2369802876316559E-2</v>
      </c>
      <c r="E1889">
        <f t="shared" si="236"/>
        <v>1.2373153042694325E-3</v>
      </c>
      <c r="F1889">
        <f t="shared" si="237"/>
        <v>2.6625738610566013E-4</v>
      </c>
      <c r="G1889">
        <f t="shared" si="233"/>
        <v>7.6547458108967912E-7</v>
      </c>
      <c r="H1889">
        <f t="shared" si="234"/>
        <v>3.7530606054394545E-6</v>
      </c>
      <c r="I1889">
        <f t="shared" si="238"/>
        <v>4.5185351865291334E-6</v>
      </c>
      <c r="J1889">
        <f t="shared" si="231"/>
        <v>2.4545291976342112E-2</v>
      </c>
    </row>
    <row r="1890" spans="3:10">
      <c r="C1890">
        <f t="shared" si="232"/>
        <v>135.53399999999678</v>
      </c>
      <c r="D1890">
        <f t="shared" si="235"/>
        <v>-2.2277421812488665E-2</v>
      </c>
      <c r="E1890">
        <f t="shared" si="236"/>
        <v>1.2568852221481984E-3</v>
      </c>
      <c r="F1890">
        <f t="shared" si="237"/>
        <v>2.6377575474703088E-4</v>
      </c>
      <c r="G1890">
        <f t="shared" si="233"/>
        <v>7.89880230827263E-7</v>
      </c>
      <c r="H1890">
        <f t="shared" si="234"/>
        <v>3.7221264195865929E-6</v>
      </c>
      <c r="I1890">
        <f t="shared" si="238"/>
        <v>4.5120066504138556E-6</v>
      </c>
      <c r="J1890">
        <f t="shared" si="231"/>
        <v>2.452755362285133E-2</v>
      </c>
    </row>
    <row r="1891" spans="3:10">
      <c r="C1891">
        <f t="shared" si="232"/>
        <v>135.60749999999678</v>
      </c>
      <c r="D1891">
        <f t="shared" si="235"/>
        <v>-2.2183615766089692E-2</v>
      </c>
      <c r="E1891">
        <f t="shared" si="236"/>
        <v>1.2762727401221053E-3</v>
      </c>
      <c r="F1891">
        <f t="shared" si="237"/>
        <v>2.6128296304450747E-4</v>
      </c>
      <c r="G1891">
        <f t="shared" si="233"/>
        <v>8.1443605358939338E-7</v>
      </c>
      <c r="H1891">
        <f t="shared" si="234"/>
        <v>3.6908460634312734E-6</v>
      </c>
      <c r="I1891">
        <f t="shared" si="238"/>
        <v>4.5052821170206669E-6</v>
      </c>
      <c r="J1891">
        <f t="shared" si="231"/>
        <v>2.4509269313250082E-2</v>
      </c>
    </row>
    <row r="1892" spans="3:10">
      <c r="C1892">
        <f t="shared" si="232"/>
        <v>135.68099999999677</v>
      </c>
      <c r="D1892">
        <f t="shared" si="235"/>
        <v>-2.2088398203803612E-2</v>
      </c>
      <c r="E1892">
        <f t="shared" si="236"/>
        <v>1.2954770379058765E-3</v>
      </c>
      <c r="F1892">
        <f t="shared" si="237"/>
        <v>2.5877925893432504E-4</v>
      </c>
      <c r="G1892">
        <f t="shared" si="233"/>
        <v>8.3913037787069197E-7</v>
      </c>
      <c r="H1892">
        <f t="shared" si="234"/>
        <v>3.6592300140734592E-6</v>
      </c>
      <c r="I1892">
        <f t="shared" si="238"/>
        <v>4.4983603919441512E-6</v>
      </c>
      <c r="J1892">
        <f t="shared" si="231"/>
        <v>2.4490434573370752E-2</v>
      </c>
    </row>
    <row r="1893" spans="3:10">
      <c r="C1893">
        <f t="shared" si="232"/>
        <v>135.75449999999677</v>
      </c>
      <c r="D1893">
        <f t="shared" si="235"/>
        <v>-2.1991782651265952E-2</v>
      </c>
      <c r="E1893">
        <f t="shared" si="236"/>
        <v>1.3144973134375493E-3</v>
      </c>
      <c r="F1893">
        <f t="shared" si="237"/>
        <v>2.5626489021648654E-4</v>
      </c>
      <c r="G1893">
        <f t="shared" si="233"/>
        <v>8.6395159351726742E-7</v>
      </c>
      <c r="H1893">
        <f t="shared" si="234"/>
        <v>3.627288781353916E-6</v>
      </c>
      <c r="I1893">
        <f t="shared" si="238"/>
        <v>4.4912403748711831E-6</v>
      </c>
      <c r="J1893">
        <f t="shared" si="231"/>
        <v>2.4471045134665262E-2</v>
      </c>
    </row>
    <row r="1894" spans="3:10">
      <c r="C1894">
        <f t="shared" si="232"/>
        <v>135.82799999999676</v>
      </c>
      <c r="D1894">
        <f t="shared" si="235"/>
        <v>-2.1893782691725119E-2</v>
      </c>
      <c r="E1894">
        <f t="shared" si="236"/>
        <v>1.333332782868461E-3</v>
      </c>
      <c r="F1894">
        <f t="shared" si="237"/>
        <v>2.5374010453524295E-4</v>
      </c>
      <c r="G1894">
        <f t="shared" si="233"/>
        <v>8.8888815493587737E-7</v>
      </c>
      <c r="H1894">
        <f t="shared" si="234"/>
        <v>3.5950329041436181E-6</v>
      </c>
      <c r="I1894">
        <f t="shared" si="238"/>
        <v>4.4839210590794955E-6</v>
      </c>
      <c r="J1894">
        <f t="shared" si="231"/>
        <v>2.4451096932665402E-2</v>
      </c>
    </row>
    <row r="1895" spans="3:10">
      <c r="C1895">
        <f t="shared" si="232"/>
        <v>135.90149999999676</v>
      </c>
      <c r="D1895">
        <f t="shared" si="235"/>
        <v>-2.1794411964704562E-2</v>
      </c>
      <c r="E1895">
        <f t="shared" si="236"/>
        <v>1.3519826805518014E-3</v>
      </c>
      <c r="F1895">
        <f t="shared" si="237"/>
        <v>2.5120514935966754E-4</v>
      </c>
      <c r="G1895">
        <f t="shared" si="233"/>
        <v>9.1392858425601706E-7</v>
      </c>
      <c r="H1895">
        <f t="shared" si="234"/>
        <v>3.5624729466544305E-6</v>
      </c>
      <c r="I1895">
        <f t="shared" si="238"/>
        <v>4.4764015309104472E-6</v>
      </c>
      <c r="J1895">
        <f t="shared" si="231"/>
        <v>2.4430586105427889E-2</v>
      </c>
    </row>
    <row r="1896" spans="3:10">
      <c r="C1896">
        <f t="shared" si="232"/>
        <v>135.97499999999675</v>
      </c>
      <c r="D1896">
        <f t="shared" si="235"/>
        <v>-2.1693684164665876E-2</v>
      </c>
      <c r="E1896">
        <f t="shared" si="236"/>
        <v>1.3704462590297369E-3</v>
      </c>
      <c r="F1896">
        <f t="shared" si="237"/>
        <v>2.4866027196432286E-4</v>
      </c>
      <c r="G1896">
        <f t="shared" si="233"/>
        <v>9.3906147444430038E-7</v>
      </c>
      <c r="H1896">
        <f t="shared" si="234"/>
        <v>3.5296194947720623E-6</v>
      </c>
      <c r="I1896">
        <f t="shared" si="238"/>
        <v>4.4686809692163627E-6</v>
      </c>
      <c r="J1896">
        <f t="shared" si="231"/>
        <v>2.4409508991965576E-2</v>
      </c>
    </row>
    <row r="1897" spans="3:10">
      <c r="C1897">
        <f t="shared" si="232"/>
        <v>136.04849999999675</v>
      </c>
      <c r="D1897">
        <f t="shared" si="235"/>
        <v>-2.1591613039672972E-2</v>
      </c>
      <c r="E1897">
        <f t="shared" si="236"/>
        <v>1.3887227890191146E-3</v>
      </c>
      <c r="F1897">
        <f t="shared" si="237"/>
        <v>2.4610571941002416E-4</v>
      </c>
      <c r="G1897">
        <f t="shared" si="233"/>
        <v>9.6427549237051408E-7</v>
      </c>
      <c r="H1897">
        <f t="shared" si="234"/>
        <v>3.4964831524123193E-6</v>
      </c>
      <c r="I1897">
        <f t="shared" si="238"/>
        <v>4.460758644782833E-6</v>
      </c>
      <c r="J1897">
        <f t="shared" si="231"/>
        <v>2.4387862130666103E-2</v>
      </c>
    </row>
    <row r="1898" spans="3:10">
      <c r="C1898">
        <f t="shared" si="232"/>
        <v>136.12199999999675</v>
      </c>
      <c r="D1898">
        <f t="shared" si="235"/>
        <v>-2.1488212390057385E-2</v>
      </c>
      <c r="E1898">
        <f t="shared" si="236"/>
        <v>1.4068115593957513E-3</v>
      </c>
      <c r="F1898">
        <f t="shared" si="237"/>
        <v>2.4354173852469868E-4</v>
      </c>
      <c r="G1898">
        <f t="shared" si="233"/>
        <v>9.8955938182475276E-7</v>
      </c>
      <c r="H1898">
        <f t="shared" si="234"/>
        <v>3.4630745379016181E-6</v>
      </c>
      <c r="I1898">
        <f t="shared" si="238"/>
        <v>4.4526339197263708E-6</v>
      </c>
      <c r="J1898">
        <f t="shared" si="231"/>
        <v>2.436564225769932E-2</v>
      </c>
    </row>
    <row r="1899" spans="3:10">
      <c r="C1899">
        <f t="shared" si="232"/>
        <v>136.19549999999674</v>
      </c>
      <c r="D1899">
        <f t="shared" si="235"/>
        <v>-2.1383496067084853E-2</v>
      </c>
      <c r="E1899">
        <f t="shared" si="236"/>
        <v>1.4247118771773166E-3</v>
      </c>
      <c r="F1899">
        <f t="shared" si="237"/>
        <v>2.4096857588434305E-4</v>
      </c>
      <c r="G1899">
        <f t="shared" si="233"/>
        <v>1.0149019664850568E-6</v>
      </c>
      <c r="H1899">
        <f t="shared" si="234"/>
        <v>3.4294042803827501E-6</v>
      </c>
      <c r="I1899">
        <f t="shared" si="238"/>
        <v>4.4443062468678072E-6</v>
      </c>
      <c r="J1899">
        <f t="shared" si="231"/>
        <v>2.4342846305414678E-2</v>
      </c>
    </row>
    <row r="1900" spans="3:10">
      <c r="C1900">
        <f t="shared" si="232"/>
        <v>136.26899999999674</v>
      </c>
      <c r="D1900">
        <f t="shared" si="235"/>
        <v>-2.127747797162325E-2</v>
      </c>
      <c r="E1900">
        <f t="shared" si="236"/>
        <v>1.4424230675048159E-3</v>
      </c>
      <c r="F1900">
        <f t="shared" si="237"/>
        <v>2.3838647779407909E-4</v>
      </c>
      <c r="G1900">
        <f t="shared" si="233"/>
        <v>1.0402921528350014E-6</v>
      </c>
      <c r="H1900">
        <f t="shared" si="234"/>
        <v>3.395483016246845E-6</v>
      </c>
      <c r="I1900">
        <f t="shared" si="238"/>
        <v>4.4357751690818462E-6</v>
      </c>
      <c r="J1900">
        <f t="shared" si="231"/>
        <v>2.4319471400729761E-2</v>
      </c>
    </row>
    <row r="1901" spans="3:10">
      <c r="C1901">
        <f t="shared" si="232"/>
        <v>136.34249999999673</v>
      </c>
      <c r="D1901">
        <f t="shared" si="235"/>
        <v>-2.1170172052811981E-2</v>
      </c>
      <c r="E1901">
        <f t="shared" si="236"/>
        <v>1.4599444736226807E-3</v>
      </c>
      <c r="F1901">
        <f t="shared" si="237"/>
        <v>2.3579569026930961E-4</v>
      </c>
      <c r="G1901">
        <f t="shared" si="233"/>
        <v>1.065718933030703E-6</v>
      </c>
      <c r="H1901">
        <f t="shared" si="234"/>
        <v>3.3613213855924609E-6</v>
      </c>
      <c r="I1901">
        <f t="shared" si="238"/>
        <v>4.4270403186231639E-6</v>
      </c>
      <c r="J1901">
        <f t="shared" si="231"/>
        <v>2.4295514863511093E-2</v>
      </c>
    </row>
    <row r="1902" spans="3:10">
      <c r="C1902">
        <f t="shared" si="232"/>
        <v>136.41599999999673</v>
      </c>
      <c r="D1902">
        <f t="shared" si="235"/>
        <v>-2.1061592306732956E-2</v>
      </c>
      <c r="E1902">
        <f t="shared" si="236"/>
        <v>1.4772754568574749E-3</v>
      </c>
      <c r="F1902">
        <f t="shared" si="237"/>
        <v>2.3319645901697571E-4</v>
      </c>
      <c r="G1902">
        <f t="shared" si="233"/>
        <v>1.0911713877167306E-6</v>
      </c>
      <c r="H1902">
        <f t="shared" si="234"/>
        <v>3.326930028712746E-6</v>
      </c>
      <c r="I1902">
        <f t="shared" si="238"/>
        <v>4.4181014164294764E-6</v>
      </c>
      <c r="J1902">
        <f t="shared" si="231"/>
        <v>2.4270974204948254E-2</v>
      </c>
    </row>
    <row r="1903" spans="3:10">
      <c r="C1903">
        <f t="shared" si="232"/>
        <v>136.48949999999672</v>
      </c>
      <c r="D1903">
        <f t="shared" si="235"/>
        <v>-2.0951752775083207E-2</v>
      </c>
      <c r="E1903">
        <f t="shared" si="236"/>
        <v>1.4944153965952226E-3</v>
      </c>
      <c r="F1903">
        <f t="shared" si="237"/>
        <v>2.3058902941691564E-4</v>
      </c>
      <c r="G1903">
        <f t="shared" si="233"/>
        <v>1.1166386887904283E-6</v>
      </c>
      <c r="H1903">
        <f t="shared" si="234"/>
        <v>3.2923195826115513E-6</v>
      </c>
      <c r="I1903">
        <f t="shared" si="238"/>
        <v>4.4089582714019794E-6</v>
      </c>
      <c r="J1903">
        <f t="shared" ref="J1903:J1966" si="239">SQRT(2*(I1903)/k)</f>
        <v>2.4245847125922353E-2</v>
      </c>
    </row>
    <row r="1904" spans="3:10">
      <c r="C1904">
        <f t="shared" si="232"/>
        <v>136.56299999999672</v>
      </c>
      <c r="D1904">
        <f t="shared" si="235"/>
        <v>-2.0840667543849289E-2</v>
      </c>
      <c r="E1904">
        <f t="shared" si="236"/>
        <v>1.511363690257366E-3</v>
      </c>
      <c r="F1904">
        <f t="shared" si="237"/>
        <v>2.2797364650332683E-4</v>
      </c>
      <c r="G1904">
        <f t="shared" si="233"/>
        <v>1.1421101021141816E-6</v>
      </c>
      <c r="H1904">
        <f t="shared" si="234"/>
        <v>3.2575006775493982E-6</v>
      </c>
      <c r="I1904">
        <f t="shared" si="238"/>
        <v>4.3996107796635796E-6</v>
      </c>
      <c r="J1904">
        <f t="shared" si="239"/>
        <v>2.4220131515369826E-2</v>
      </c>
    </row>
    <row r="1905" spans="3:10">
      <c r="C1905">
        <f t="shared" si="232"/>
        <v>136.63649999999672</v>
      </c>
      <c r="D1905">
        <f t="shared" si="235"/>
        <v>-2.0728350741983551E-2</v>
      </c>
      <c r="E1905">
        <f t="shared" si="236"/>
        <v>1.5281197532753606E-3</v>
      </c>
      <c r="F1905">
        <f t="shared" si="237"/>
        <v>2.2535055494633308E-4</v>
      </c>
      <c r="G1905">
        <f t="shared" si="233"/>
        <v>1.1675749901751744E-6</v>
      </c>
      <c r="H1905">
        <f t="shared" si="234"/>
        <v>3.2224839336201748E-6</v>
      </c>
      <c r="I1905">
        <f t="shared" si="238"/>
        <v>4.3900589237953494E-6</v>
      </c>
      <c r="J1905">
        <f t="shared" si="239"/>
        <v>2.4193825448642469E-2</v>
      </c>
    </row>
    <row r="1906" spans="3:10">
      <c r="C1906">
        <f t="shared" si="232"/>
        <v>136.70999999999671</v>
      </c>
      <c r="D1906">
        <f t="shared" si="235"/>
        <v>-2.0614816540082351E-2</v>
      </c>
      <c r="E1906">
        <f t="shared" si="236"/>
        <v>1.5446830190639161E-3</v>
      </c>
      <c r="F1906">
        <f t="shared" si="237"/>
        <v>2.2271999903365595E-4</v>
      </c>
      <c r="G1906">
        <f t="shared" si="233"/>
        <v>1.1930228146922072E-6</v>
      </c>
      <c r="H1906">
        <f t="shared" si="234"/>
        <v>3.1872799573593965E-6</v>
      </c>
      <c r="I1906">
        <f t="shared" si="238"/>
        <v>4.3803027720516035E-6</v>
      </c>
      <c r="J1906">
        <f t="shared" si="239"/>
        <v>2.4166927185864578E-2</v>
      </c>
    </row>
    <row r="1907" spans="3:10">
      <c r="C1907">
        <f t="shared" si="232"/>
        <v>136.78349999999671</v>
      </c>
      <c r="D1907">
        <f t="shared" si="235"/>
        <v>-2.0500079149066375E-2</v>
      </c>
      <c r="E1907">
        <f t="shared" si="236"/>
        <v>1.5610529389928898E-3</v>
      </c>
      <c r="F1907">
        <f t="shared" si="237"/>
        <v>2.2008222265239378E-4</v>
      </c>
      <c r="G1907">
        <f t="shared" si="233"/>
        <v>1.2184431391691694E-6</v>
      </c>
      <c r="H1907">
        <f t="shared" si="234"/>
        <v>3.1518993383848945E-6</v>
      </c>
      <c r="I1907">
        <f t="shared" si="238"/>
        <v>4.3703424775540639E-6</v>
      </c>
      <c r="J1907">
        <f t="shared" si="239"/>
        <v>2.4139435170288097E-2</v>
      </c>
    </row>
    <row r="1908" spans="3:10">
      <c r="C1908">
        <f t="shared" si="232"/>
        <v>136.8569999999967</v>
      </c>
      <c r="D1908">
        <f t="shared" si="235"/>
        <v>-2.0384152818863074E-2</v>
      </c>
      <c r="E1908">
        <f t="shared" si="236"/>
        <v>1.5772289823578407E-3</v>
      </c>
      <c r="F1908">
        <f t="shared" si="237"/>
        <v>2.1743746927090703E-4</v>
      </c>
      <c r="G1908">
        <f t="shared" si="233"/>
        <v>1.2438256313947747E-6</v>
      </c>
      <c r="H1908">
        <f t="shared" si="234"/>
        <v>3.116352646070725E-6</v>
      </c>
      <c r="I1908">
        <f t="shared" si="238"/>
        <v>4.3601782774654997E-6</v>
      </c>
      <c r="J1908">
        <f t="shared" si="239"/>
        <v>2.4111348026646429E-2</v>
      </c>
    </row>
    <row r="1909" spans="3:10">
      <c r="C1909">
        <f t="shared" si="232"/>
        <v>136.9304999999967</v>
      </c>
      <c r="D1909">
        <f t="shared" si="235"/>
        <v>-2.0267051837091404E-2</v>
      </c>
      <c r="E1909">
        <f t="shared" si="236"/>
        <v>1.5932106363492522E-3</v>
      </c>
      <c r="F1909">
        <f t="shared" si="237"/>
        <v>2.1478598192081294E-4</v>
      </c>
      <c r="G1909">
        <f t="shared" si="233"/>
        <v>1.2691600658881947E-6</v>
      </c>
      <c r="H1909">
        <f t="shared" si="234"/>
        <v>3.0806504262551254E-6</v>
      </c>
      <c r="I1909">
        <f t="shared" si="238"/>
        <v>4.3498104921433203E-6</v>
      </c>
      <c r="J1909">
        <f t="shared" si="239"/>
        <v>2.4082664559507864E-2</v>
      </c>
    </row>
    <row r="1910" spans="3:10">
      <c r="C1910">
        <f t="shared" ref="C1910:C1973" si="240">C1909+delta_t</f>
        <v>137.00399999999669</v>
      </c>
      <c r="D1910">
        <f t="shared" si="235"/>
        <v>-2.0148790527748903E-2</v>
      </c>
      <c r="E1910">
        <f t="shared" si="236"/>
        <v>1.6089974060204319E-3</v>
      </c>
      <c r="F1910">
        <f t="shared" si="237"/>
        <v>2.1212800317908933E-4</v>
      </c>
      <c r="G1910">
        <f t="shared" ref="G1910:G1973" si="241">0.5*m*(E1910)^2</f>
        <v>1.2944363262902393E-6</v>
      </c>
      <c r="H1910">
        <f t="shared" ref="H1910:H1973" si="242">0.5*k*(D1910)^2</f>
        <v>3.0448031979832796E-6</v>
      </c>
      <c r="I1910">
        <f t="shared" si="238"/>
        <v>4.3392395242735185E-6</v>
      </c>
      <c r="J1910">
        <f t="shared" si="239"/>
        <v>2.4053383751629121E-2</v>
      </c>
    </row>
    <row r="1911" spans="3:10">
      <c r="C1911">
        <f t="shared" si="240"/>
        <v>137.07749999999669</v>
      </c>
      <c r="D1911">
        <f t="shared" ref="D1911:D1974" si="243">D1910+delta_t*E1911</f>
        <v>-2.0029383249901226E-2</v>
      </c>
      <c r="E1911">
        <f t="shared" ref="E1911:E1974" si="244">E1910+delta_t*F1910</f>
        <v>1.6245888142540951E-3</v>
      </c>
      <c r="F1911">
        <f t="shared" ref="F1911:F1974" si="245">-(k/m)*D1911-(b/m)*E1911 + (F_0/m)*COS(omega*C1911)</f>
        <v>2.0946377515028907E-4</v>
      </c>
      <c r="G1911">
        <f t="shared" si="241"/>
        <v>1.3196444076997632E-6</v>
      </c>
      <c r="H1911">
        <f t="shared" si="242"/>
        <v>3.0088214502856784E-6</v>
      </c>
      <c r="I1911">
        <f t="shared" ref="I1911:I1974" si="246">G1911+H1911</f>
        <v>4.3284658579854418E-6</v>
      </c>
      <c r="J1911">
        <f t="shared" si="239"/>
        <v>2.4023504762309883E-2</v>
      </c>
    </row>
    <row r="1912" spans="3:10">
      <c r="C1912">
        <f t="shared" si="240"/>
        <v>137.15099999999669</v>
      </c>
      <c r="D1912">
        <f t="shared" si="243"/>
        <v>-1.9908844396374244E-2</v>
      </c>
      <c r="E1912">
        <f t="shared" si="244"/>
        <v>1.6399844017276413E-3</v>
      </c>
      <c r="F1912">
        <f t="shared" si="245"/>
        <v>2.0679353944886574E-4</v>
      </c>
      <c r="G1912">
        <f t="shared" si="241"/>
        <v>1.3447744189549847E-6</v>
      </c>
      <c r="H1912">
        <f t="shared" si="242"/>
        <v>2.9727156389928159E-6</v>
      </c>
      <c r="I1912">
        <f t="shared" si="246"/>
        <v>4.3174900579478006E-6</v>
      </c>
      <c r="J1912">
        <f t="shared" si="239"/>
        <v>2.3993026925748798E-2</v>
      </c>
    </row>
    <row r="1913" spans="3:10">
      <c r="C1913">
        <f t="shared" si="240"/>
        <v>137.22449999999668</v>
      </c>
      <c r="D1913">
        <f t="shared" si="243"/>
        <v>-1.9787188392448776E-2</v>
      </c>
      <c r="E1913">
        <f t="shared" si="244"/>
        <v>1.6551837268771329E-3</v>
      </c>
      <c r="F1913">
        <f t="shared" si="245"/>
        <v>2.0411753718161218E-4</v>
      </c>
      <c r="G1913">
        <f t="shared" si="241"/>
        <v>1.3698165848594375E-6</v>
      </c>
      <c r="H1913">
        <f t="shared" si="242"/>
        <v>2.9364961835869468E-6</v>
      </c>
      <c r="I1913">
        <f t="shared" si="246"/>
        <v>4.3063127684463841E-6</v>
      </c>
      <c r="J1913">
        <f t="shared" si="239"/>
        <v>2.3961949749401679E-2</v>
      </c>
    </row>
    <row r="1914" spans="3:10">
      <c r="C1914">
        <f t="shared" si="240"/>
        <v>137.29799999999668</v>
      </c>
      <c r="D1914">
        <f t="shared" si="243"/>
        <v>-1.9664429694558068E-2</v>
      </c>
      <c r="E1914">
        <f t="shared" si="244"/>
        <v>1.6701863658599814E-3</v>
      </c>
      <c r="F1914">
        <f t="shared" si="245"/>
        <v>2.0143600893021203E-4</v>
      </c>
      <c r="G1914">
        <f t="shared" si="241"/>
        <v>1.3947612483522857E-6</v>
      </c>
      <c r="H1914">
        <f t="shared" si="242"/>
        <v>2.9001734640916283E-6</v>
      </c>
      <c r="I1914">
        <f t="shared" si="246"/>
        <v>4.2949347124439137E-6</v>
      </c>
      <c r="J1914">
        <f t="shared" si="239"/>
        <v>2.3930272912342402E-2</v>
      </c>
    </row>
    <row r="1915" spans="3:10">
      <c r="C1915">
        <f t="shared" si="240"/>
        <v>137.37149999999667</v>
      </c>
      <c r="D1915">
        <f t="shared" si="243"/>
        <v>-1.9540582788988115E-2</v>
      </c>
      <c r="E1915">
        <f t="shared" si="244"/>
        <v>1.684991912516352E-3</v>
      </c>
      <c r="F1915">
        <f t="shared" si="245"/>
        <v>1.9874919473390599E-4</v>
      </c>
      <c r="G1915">
        <f t="shared" si="241"/>
        <v>1.4195988726227569E-6</v>
      </c>
      <c r="H1915">
        <f t="shared" si="242"/>
        <v>2.8637578179997388E-6</v>
      </c>
      <c r="I1915">
        <f t="shared" si="246"/>
        <v>4.2833566906224961E-6</v>
      </c>
      <c r="J1915">
        <f t="shared" si="239"/>
        <v>2.3897996263627059E-2</v>
      </c>
    </row>
    <row r="1916" spans="3:10">
      <c r="C1916">
        <f t="shared" si="240"/>
        <v>137.44499999999667</v>
      </c>
      <c r="D1916">
        <f t="shared" si="243"/>
        <v>-1.9415662190580912E-2</v>
      </c>
      <c r="E1916">
        <f t="shared" si="244"/>
        <v>1.6995999783292941E-3</v>
      </c>
      <c r="F1916">
        <f t="shared" si="245"/>
        <v>1.9605733407227323E-4</v>
      </c>
      <c r="G1916">
        <f t="shared" si="241"/>
        <v>1.4443200431684686E-6</v>
      </c>
      <c r="H1916">
        <f t="shared" si="242"/>
        <v>2.8272595372406485E-6</v>
      </c>
      <c r="I1916">
        <f t="shared" si="246"/>
        <v>4.2715795804091169E-6</v>
      </c>
      <c r="J1916">
        <f t="shared" si="239"/>
        <v>2.3865119820661886E-2</v>
      </c>
    </row>
    <row r="1917" spans="3:10">
      <c r="C1917">
        <f t="shared" si="240"/>
        <v>137.51849999999666</v>
      </c>
      <c r="D1917">
        <f t="shared" si="243"/>
        <v>-1.9289682441440716E-2</v>
      </c>
      <c r="E1917">
        <f t="shared" si="244"/>
        <v>1.7140101923836062E-3</v>
      </c>
      <c r="F1917">
        <f t="shared" si="245"/>
        <v>1.9336066584812881E-4</v>
      </c>
      <c r="G1917">
        <f t="shared" si="241"/>
        <v>1.4689154697974433E-6</v>
      </c>
      <c r="H1917">
        <f t="shared" si="242"/>
        <v>2.7906888651871968E-6</v>
      </c>
      <c r="I1917">
        <f t="shared" si="246"/>
        <v>4.2596043349846399E-6</v>
      </c>
      <c r="J1917">
        <f t="shared" si="239"/>
        <v>2.3831643767575468E-2</v>
      </c>
    </row>
    <row r="1918" spans="3:10">
      <c r="C1918">
        <f t="shared" si="240"/>
        <v>137.59199999999666</v>
      </c>
      <c r="D1918">
        <f t="shared" si="243"/>
        <v>-1.9162658109643443E-2</v>
      </c>
      <c r="E1918">
        <f t="shared" si="244"/>
        <v>1.7282222013234438E-3</v>
      </c>
      <c r="F1918">
        <f t="shared" si="245"/>
        <v>1.9065942837053878E-4</v>
      </c>
      <c r="G1918">
        <f t="shared" si="241"/>
        <v>1.493375988573625E-6</v>
      </c>
      <c r="H1918">
        <f t="shared" si="242"/>
        <v>2.7540559937031267E-6</v>
      </c>
      <c r="I1918">
        <f t="shared" si="246"/>
        <v>4.2474319822767515E-6</v>
      </c>
      <c r="J1918">
        <f t="shared" si="239"/>
        <v>2.3797568453595565E-2</v>
      </c>
    </row>
    <row r="1919" spans="3:10">
      <c r="C1919">
        <f t="shared" si="240"/>
        <v>137.66549999999665</v>
      </c>
      <c r="D1919">
        <f t="shared" si="243"/>
        <v>-1.9034603787949255E-2</v>
      </c>
      <c r="E1919">
        <f t="shared" si="244"/>
        <v>1.7422356693086783E-3</v>
      </c>
      <c r="F1919">
        <f t="shared" si="245"/>
        <v>1.8795385933795283E-4</v>
      </c>
      <c r="G1919">
        <f t="shared" si="241"/>
        <v>1.5176925637057291E-6</v>
      </c>
      <c r="H1919">
        <f t="shared" si="242"/>
        <v>2.7173710602315907E-6</v>
      </c>
      <c r="I1919">
        <f t="shared" si="246"/>
        <v>4.2350636239373201E-6</v>
      </c>
      <c r="J1919">
        <f t="shared" si="239"/>
        <v>2.3762894391431137E-2</v>
      </c>
    </row>
    <row r="1920" spans="3:10">
      <c r="C1920">
        <f t="shared" si="240"/>
        <v>137.73899999999665</v>
      </c>
      <c r="D1920">
        <f t="shared" si="243"/>
        <v>-1.890553409251846E-2</v>
      </c>
      <c r="E1920">
        <f t="shared" si="244"/>
        <v>1.7560502779700178E-3</v>
      </c>
      <c r="F1920">
        <f t="shared" si="245"/>
        <v>1.8524419582145591E-4</v>
      </c>
      <c r="G1920">
        <f t="shared" si="241"/>
        <v>1.5418562893792884E-6</v>
      </c>
      <c r="H1920">
        <f t="shared" si="242"/>
        <v>2.6806441449253334E-6</v>
      </c>
      <c r="I1920">
        <f t="shared" si="246"/>
        <v>4.2225004343046213E-6</v>
      </c>
      <c r="J1920">
        <f t="shared" si="239"/>
        <v>2.3727622255659813E-2</v>
      </c>
    </row>
    <row r="1921" spans="3:10">
      <c r="C1921">
        <f t="shared" si="240"/>
        <v>137.81249999999665</v>
      </c>
      <c r="D1921">
        <f t="shared" si="243"/>
        <v>-1.8775463661630788E-2</v>
      </c>
      <c r="E1921">
        <f t="shared" si="244"/>
        <v>1.7696657263628949E-3</v>
      </c>
      <c r="F1921">
        <f t="shared" si="245"/>
        <v>1.8253067424813966E-4</v>
      </c>
      <c r="G1921">
        <f t="shared" si="241"/>
        <v>1.5658583915317561E-6</v>
      </c>
      <c r="H1921">
        <f t="shared" si="242"/>
        <v>2.6438852678191366E-6</v>
      </c>
      <c r="I1921">
        <f t="shared" si="246"/>
        <v>4.2097436593508925E-6</v>
      </c>
      <c r="J1921">
        <f t="shared" si="239"/>
        <v>2.369175288112129E-2</v>
      </c>
    </row>
    <row r="1922" spans="3:10">
      <c r="C1922">
        <f t="shared" si="240"/>
        <v>137.88599999999664</v>
      </c>
      <c r="D1922">
        <f t="shared" si="243"/>
        <v>-1.8644407154408158E-2</v>
      </c>
      <c r="E1922">
        <f t="shared" si="244"/>
        <v>1.7830817309201332E-3</v>
      </c>
      <c r="F1922">
        <f t="shared" si="245"/>
        <v>1.7981353038459493E-4</v>
      </c>
      <c r="G1922">
        <f t="shared" si="241"/>
        <v>1.589690229570569E-6</v>
      </c>
      <c r="H1922">
        <f t="shared" si="242"/>
        <v>2.6071043860450956E-6</v>
      </c>
      <c r="I1922">
        <f t="shared" si="246"/>
        <v>4.1967946156156649E-6</v>
      </c>
      <c r="J1922">
        <f t="shared" si="239"/>
        <v>2.365528726131691E-2</v>
      </c>
    </row>
    <row r="1923" spans="3:10">
      <c r="C1923">
        <f t="shared" si="240"/>
        <v>137.95949999999664</v>
      </c>
      <c r="D1923">
        <f t="shared" si="243"/>
        <v>-1.8512379249541008E-2</v>
      </c>
      <c r="E1923">
        <f t="shared" si="244"/>
        <v>1.7962980254034009E-3</v>
      </c>
      <c r="F1923">
        <f t="shared" si="245"/>
        <v>1.7709299932052466E-4</v>
      </c>
      <c r="G1923">
        <f t="shared" si="241"/>
        <v>1.6133432980340787E-6</v>
      </c>
      <c r="H1923">
        <f t="shared" si="242"/>
        <v>2.5703113910912738E-6</v>
      </c>
      <c r="I1923">
        <f t="shared" si="246"/>
        <v>4.183654689125353E-6</v>
      </c>
      <c r="J1923">
        <f t="shared" si="239"/>
        <v>2.3618226546815783E-2</v>
      </c>
    </row>
    <row r="1924" spans="3:10">
      <c r="C1924">
        <f t="shared" si="240"/>
        <v>138.03299999999663</v>
      </c>
      <c r="D1924">
        <f t="shared" si="243"/>
        <v>-1.837939464401828E-2</v>
      </c>
      <c r="E1924">
        <f t="shared" si="244"/>
        <v>1.8093143608534595E-3</v>
      </c>
      <c r="F1924">
        <f t="shared" si="245"/>
        <v>1.7436931545248045E-4</v>
      </c>
      <c r="G1924">
        <f t="shared" si="241"/>
        <v>1.6368092281952815E-6</v>
      </c>
      <c r="H1924">
        <f t="shared" si="242"/>
        <v>2.5335161061042589E-6</v>
      </c>
      <c r="I1924">
        <f t="shared" si="246"/>
        <v>4.17032533429954E-6</v>
      </c>
      <c r="J1924">
        <f t="shared" si="239"/>
        <v>2.3580572043667754E-2</v>
      </c>
    </row>
    <row r="1925" spans="3:10">
      <c r="C1925">
        <f t="shared" si="240"/>
        <v>138.10649999999663</v>
      </c>
      <c r="D1925">
        <f t="shared" si="243"/>
        <v>-1.8245468051861148E-2</v>
      </c>
      <c r="E1925">
        <f t="shared" si="244"/>
        <v>1.8221305055392168E-3</v>
      </c>
      <c r="F1925">
        <f t="shared" si="245"/>
        <v>1.7164271246772109E-4</v>
      </c>
      <c r="G1925">
        <f t="shared" si="241"/>
        <v>1.6600797896083008E-6</v>
      </c>
      <c r="H1925">
        <f t="shared" si="242"/>
        <v>2.4967282832361438E-6</v>
      </c>
      <c r="I1925">
        <f t="shared" si="246"/>
        <v>4.1568080728444446E-6</v>
      </c>
      <c r="J1925">
        <f t="shared" si="239"/>
        <v>2.3542325211823475E-2</v>
      </c>
    </row>
    <row r="1926" spans="3:10">
      <c r="C1926">
        <f t="shared" si="240"/>
        <v>138.17999999999662</v>
      </c>
      <c r="D1926">
        <f t="shared" si="243"/>
        <v>-1.8110614202860587E-2</v>
      </c>
      <c r="E1926">
        <f t="shared" si="244"/>
        <v>1.8347462449055942E-3</v>
      </c>
      <c r="F1926">
        <f t="shared" si="245"/>
        <v>1.689134233281955E-4</v>
      </c>
      <c r="G1926">
        <f t="shared" si="241"/>
        <v>1.6831468915975893E-6</v>
      </c>
      <c r="H1926">
        <f t="shared" si="242"/>
        <v>2.4599576010364169E-6</v>
      </c>
      <c r="I1926">
        <f t="shared" si="246"/>
        <v>4.1431044926340067E-6</v>
      </c>
      <c r="J1926">
        <f t="shared" si="239"/>
        <v>2.3503487663561782E-2</v>
      </c>
    </row>
    <row r="1927" spans="3:10">
      <c r="C1927">
        <f t="shared" si="240"/>
        <v>138.25349999999662</v>
      </c>
      <c r="D1927">
        <f t="shared" si="243"/>
        <v>-1.797484784131885E-2</v>
      </c>
      <c r="E1927">
        <f t="shared" si="244"/>
        <v>1.8471613815202166E-3</v>
      </c>
      <c r="F1927">
        <f t="shared" si="245"/>
        <v>1.661816802546506E-4</v>
      </c>
      <c r="G1927">
        <f t="shared" si="241"/>
        <v>1.7060025846898377E-6</v>
      </c>
      <c r="H1927">
        <f t="shared" si="242"/>
        <v>2.423213661889237E-6</v>
      </c>
      <c r="I1927">
        <f t="shared" si="246"/>
        <v>4.129216246579075E-6</v>
      </c>
      <c r="J1927">
        <f t="shared" si="239"/>
        <v>2.3464061161924704E-2</v>
      </c>
    </row>
    <row r="1928" spans="3:10">
      <c r="C1928">
        <f t="shared" si="240"/>
        <v>138.32699999999662</v>
      </c>
      <c r="D1928">
        <f t="shared" si="243"/>
        <v>-1.7838183724794957E-2</v>
      </c>
      <c r="E1928">
        <f t="shared" si="244"/>
        <v>1.8593757350189334E-3</v>
      </c>
      <c r="F1928">
        <f t="shared" si="245"/>
        <v>1.6344771471086405E-4</v>
      </c>
      <c r="G1928">
        <f t="shared" si="241"/>
        <v>1.7286390619885995E-6</v>
      </c>
      <c r="H1928">
        <f t="shared" si="242"/>
        <v>2.3865059894965476E-6</v>
      </c>
      <c r="I1928">
        <f t="shared" si="246"/>
        <v>4.1151450514851473E-6</v>
      </c>
      <c r="J1928">
        <f t="shared" si="239"/>
        <v>2.3424047619160233E-2</v>
      </c>
    </row>
    <row r="1929" spans="3:10">
      <c r="C1929">
        <f t="shared" si="240"/>
        <v>138.40049999999661</v>
      </c>
      <c r="D1929">
        <f t="shared" si="243"/>
        <v>-1.770063662285427E-2</v>
      </c>
      <c r="E1929">
        <f t="shared" si="244"/>
        <v>1.8713891420501819E-3</v>
      </c>
      <c r="F1929">
        <f t="shared" si="245"/>
        <v>1.6071175738800386E-4</v>
      </c>
      <c r="G1929">
        <f t="shared" si="241"/>
        <v>1.7510486604916581E-6</v>
      </c>
      <c r="H1929">
        <f t="shared" si="242"/>
        <v>2.3498440264074734E-6</v>
      </c>
      <c r="I1929">
        <f t="shared" si="246"/>
        <v>4.1008926868991313E-6</v>
      </c>
      <c r="J1929">
        <f t="shared" si="239"/>
        <v>2.3383449095173082E-2</v>
      </c>
    </row>
    <row r="1930" spans="3:10">
      <c r="C1930">
        <f t="shared" si="240"/>
        <v>138.47399999999661</v>
      </c>
      <c r="D1930">
        <f t="shared" si="243"/>
        <v>-1.7562221315822232E-2</v>
      </c>
      <c r="E1930">
        <f t="shared" si="244"/>
        <v>1.8832014562182003E-3</v>
      </c>
      <c r="F1930">
        <f t="shared" si="245"/>
        <v>1.5797403818911427E-4</v>
      </c>
      <c r="G1930">
        <f t="shared" si="241"/>
        <v>1.7732238623511752E-6</v>
      </c>
      <c r="H1930">
        <f t="shared" si="242"/>
        <v>2.3132371315944056E-6</v>
      </c>
      <c r="I1930">
        <f t="shared" si="246"/>
        <v>4.086460993945581E-6</v>
      </c>
      <c r="J1930">
        <f t="shared" si="239"/>
        <v>2.3342267795983553E-2</v>
      </c>
    </row>
    <row r="1931" spans="3:10">
      <c r="C1931">
        <f t="shared" si="240"/>
        <v>138.5474999999966</v>
      </c>
      <c r="D1931">
        <f t="shared" si="243"/>
        <v>-1.7422952593542387E-2</v>
      </c>
      <c r="E1931">
        <f t="shared" si="244"/>
        <v>1.8948125480251002E-3</v>
      </c>
      <c r="F1931">
        <f t="shared" si="245"/>
        <v>1.5523478621373016E-4</v>
      </c>
      <c r="G1931">
        <f t="shared" si="241"/>
        <v>1.7951572960766862E-6</v>
      </c>
      <c r="H1931">
        <f t="shared" si="242"/>
        <v>2.2766945780761904E-6</v>
      </c>
      <c r="I1931">
        <f t="shared" si="246"/>
        <v>4.0718518741528764E-6</v>
      </c>
      <c r="J1931">
        <f t="shared" si="239"/>
        <v>2.3300506072194731E-2</v>
      </c>
    </row>
    <row r="1932" spans="3:10">
      <c r="C1932">
        <f t="shared" si="240"/>
        <v>138.6209999999966</v>
      </c>
      <c r="D1932">
        <f t="shared" si="243"/>
        <v>-1.7282845254138719E-2</v>
      </c>
      <c r="E1932">
        <f t="shared" si="244"/>
        <v>1.9062223048118094E-3</v>
      </c>
      <c r="F1932">
        <f t="shared" si="245"/>
        <v>1.5249422974261944E-4</v>
      </c>
      <c r="G1932">
        <f t="shared" si="241"/>
        <v>1.8168417376810234E-6</v>
      </c>
      <c r="H1932">
        <f t="shared" si="242"/>
        <v>2.2402255505887894E-6</v>
      </c>
      <c r="I1932">
        <f t="shared" si="246"/>
        <v>4.0570672882698126E-6</v>
      </c>
      <c r="J1932">
        <f t="shared" si="239"/>
        <v>2.3258166417468116E-2</v>
      </c>
    </row>
    <row r="1933" spans="3:10">
      <c r="C1933">
        <f t="shared" si="240"/>
        <v>138.69449999999659</v>
      </c>
      <c r="D1933">
        <f t="shared" si="243"/>
        <v>-1.7141914102782423E-2</v>
      </c>
      <c r="E1933">
        <f t="shared" si="244"/>
        <v>1.917430630697892E-3</v>
      </c>
      <c r="F1933">
        <f t="shared" si="245"/>
        <v>1.4975259622265435E-4</v>
      </c>
      <c r="G1933">
        <f t="shared" si="241"/>
        <v>1.8382701117692581E-6</v>
      </c>
      <c r="H1933">
        <f t="shared" si="242"/>
        <v>2.2038391433037818E-6</v>
      </c>
      <c r="I1933">
        <f t="shared" si="246"/>
        <v>4.0421092550730397E-6</v>
      </c>
      <c r="J1933">
        <f t="shared" si="239"/>
        <v>2.3215251467007748E-2</v>
      </c>
    </row>
    <row r="1934" spans="3:10">
      <c r="C1934">
        <f t="shared" si="240"/>
        <v>138.76799999999659</v>
      </c>
      <c r="D1934">
        <f t="shared" si="243"/>
        <v>-1.7000173950463184E-2</v>
      </c>
      <c r="E1934">
        <f t="shared" si="244"/>
        <v>1.928437446520257E-3</v>
      </c>
      <c r="F1934">
        <f t="shared" si="245"/>
        <v>1.4701011225181333E-4</v>
      </c>
      <c r="G1934">
        <f t="shared" si="241"/>
        <v>1.8594354925707845E-6</v>
      </c>
      <c r="H1934">
        <f t="shared" si="242"/>
        <v>2.1675443575950524E-6</v>
      </c>
      <c r="I1934">
        <f t="shared" si="246"/>
        <v>4.0269798501658373E-6</v>
      </c>
      <c r="J1934">
        <f t="shared" si="239"/>
        <v>2.3171763996053005E-2</v>
      </c>
    </row>
    <row r="1935" spans="3:10">
      <c r="C1935">
        <f t="shared" si="240"/>
        <v>138.84149999999659</v>
      </c>
      <c r="D1935">
        <f t="shared" si="243"/>
        <v>-1.6857639612765034E-2</v>
      </c>
      <c r="E1935">
        <f t="shared" si="244"/>
        <v>1.9392426897707653E-3</v>
      </c>
      <c r="F1935">
        <f t="shared" si="245"/>
        <v>1.4426700356431262E-4</v>
      </c>
      <c r="G1935">
        <f t="shared" si="241"/>
        <v>1.8803311049146763E-6</v>
      </c>
      <c r="H1935">
        <f t="shared" si="242"/>
        <v>2.1313500998539862E-6</v>
      </c>
      <c r="I1935">
        <f t="shared" si="246"/>
        <v>4.0116812047686621E-6</v>
      </c>
      <c r="J1935">
        <f t="shared" si="239"/>
        <v>2.3127706918380134E-2</v>
      </c>
    </row>
    <row r="1936" spans="3:10">
      <c r="C1936">
        <f t="shared" si="240"/>
        <v>138.91499999999658</v>
      </c>
      <c r="D1936">
        <f t="shared" si="243"/>
        <v>-1.6714325908646879E-2</v>
      </c>
      <c r="E1936">
        <f t="shared" si="244"/>
        <v>1.9498463145327424E-3</v>
      </c>
      <c r="F1936">
        <f t="shared" si="245"/>
        <v>1.4152349501586958E-4</v>
      </c>
      <c r="G1936">
        <f t="shared" si="241"/>
        <v>1.900950325148459E-6</v>
      </c>
      <c r="H1936">
        <f t="shared" si="242"/>
        <v>2.0952651793534822E-6</v>
      </c>
      <c r="I1936">
        <f t="shared" si="246"/>
        <v>3.996215504501941E-6</v>
      </c>
      <c r="J1936">
        <f t="shared" si="239"/>
        <v>2.3083083284812542E-2</v>
      </c>
    </row>
    <row r="1937" spans="3:10">
      <c r="C1937">
        <f t="shared" si="240"/>
        <v>138.98849999999658</v>
      </c>
      <c r="D1937">
        <f t="shared" si="243"/>
        <v>-1.6570247659227773E-2</v>
      </c>
      <c r="E1937">
        <f t="shared" si="244"/>
        <v>1.9602482914164087E-3</v>
      </c>
      <c r="F1937">
        <f t="shared" si="245"/>
        <v>1.3877981056909769E-4</v>
      </c>
      <c r="G1937">
        <f t="shared" si="241"/>
        <v>1.9212866820004747E-6</v>
      </c>
      <c r="H1937">
        <f t="shared" si="242"/>
        <v>2.0592983061610764E-6</v>
      </c>
      <c r="I1937">
        <f t="shared" si="246"/>
        <v>3.980584988161551E-6</v>
      </c>
      <c r="J1937">
        <f t="shared" si="239"/>
        <v>2.3037896281739936E-2</v>
      </c>
    </row>
    <row r="1938" spans="3:10">
      <c r="C1938">
        <f t="shared" si="240"/>
        <v>139.06199999999657</v>
      </c>
      <c r="D1938">
        <f t="shared" si="243"/>
        <v>-1.6425419686577021E-2</v>
      </c>
      <c r="E1938">
        <f t="shared" si="244"/>
        <v>1.9704486074932372E-3</v>
      </c>
      <c r="F1938">
        <f t="shared" si="245"/>
        <v>1.3603617327903405E-4</v>
      </c>
      <c r="G1938">
        <f t="shared" si="241"/>
        <v>1.941333857386019E-6</v>
      </c>
      <c r="H1938">
        <f t="shared" si="242"/>
        <v>2.0234580891014395E-6</v>
      </c>
      <c r="I1938">
        <f t="shared" si="246"/>
        <v>3.9647919464874581E-6</v>
      </c>
      <c r="J1938">
        <f t="shared" si="239"/>
        <v>2.2992149229646361E-2</v>
      </c>
    </row>
    <row r="1939" spans="3:10">
      <c r="C1939">
        <f t="shared" si="240"/>
        <v>139.13549999999657</v>
      </c>
      <c r="D1939">
        <f t="shared" si="243"/>
        <v>-1.627985681250917E-2</v>
      </c>
      <c r="E1939">
        <f t="shared" si="244"/>
        <v>1.9804472662292463E-3</v>
      </c>
      <c r="F1939">
        <f t="shared" si="245"/>
        <v>1.3329280527879975E-4</v>
      </c>
      <c r="G1939">
        <f t="shared" si="241"/>
        <v>1.9610856871574478E-6</v>
      </c>
      <c r="H1939">
        <f t="shared" si="242"/>
        <v>1.9877530337685092E-6</v>
      </c>
      <c r="I1939">
        <f t="shared" si="246"/>
        <v>3.948838720925957E-6</v>
      </c>
      <c r="J1939">
        <f t="shared" si="239"/>
        <v>2.2945845581647112E-2</v>
      </c>
    </row>
    <row r="1940" spans="3:10">
      <c r="C1940">
        <f t="shared" si="240"/>
        <v>139.20899999999656</v>
      </c>
      <c r="D1940">
        <f t="shared" si="243"/>
        <v>-1.6133573857384002E-2</v>
      </c>
      <c r="E1940">
        <f t="shared" si="244"/>
        <v>1.990244287417238E-3</v>
      </c>
      <c r="F1940">
        <f t="shared" si="245"/>
        <v>1.3054992776539471E-4</v>
      </c>
      <c r="G1940">
        <f t="shared" si="241"/>
        <v>1.9805361617984748E-6</v>
      </c>
      <c r="H1940">
        <f t="shared" si="242"/>
        <v>1.9521915405874838E-6</v>
      </c>
      <c r="I1940">
        <f t="shared" si="246"/>
        <v>3.9327277023859586E-6</v>
      </c>
      <c r="J1940">
        <f t="shared" si="239"/>
        <v>2.2898988922034551E-2</v>
      </c>
    </row>
    <row r="1941" spans="3:10">
      <c r="C1941">
        <f t="shared" si="240"/>
        <v>139.28249999999656</v>
      </c>
      <c r="D1941">
        <f t="shared" si="243"/>
        <v>-1.5986585638911564E-2</v>
      </c>
      <c r="E1941">
        <f t="shared" si="244"/>
        <v>1.9998397071079943E-3</v>
      </c>
      <c r="F1941">
        <f t="shared" si="245"/>
        <v>1.2780776098562577E-4</v>
      </c>
      <c r="G1941">
        <f t="shared" si="241"/>
        <v>1.9996794270628944E-6</v>
      </c>
      <c r="H1941">
        <f t="shared" si="242"/>
        <v>1.9167819029269007E-6</v>
      </c>
      <c r="I1941">
        <f t="shared" si="246"/>
        <v>3.9164613299897948E-6</v>
      </c>
      <c r="J1941">
        <f t="shared" si="239"/>
        <v>2.2851582964832858E-2</v>
      </c>
    </row>
    <row r="1942" spans="3:10">
      <c r="C1942">
        <f t="shared" si="240"/>
        <v>139.35599999999656</v>
      </c>
      <c r="D1942">
        <f t="shared" si="243"/>
        <v>-1.5838906970962342E-2</v>
      </c>
      <c r="E1942">
        <f t="shared" si="244"/>
        <v>2.0092335775404378E-3</v>
      </c>
      <c r="F1942">
        <f t="shared" si="245"/>
        <v>1.2506652422217059E-4</v>
      </c>
      <c r="G1942">
        <f t="shared" si="241"/>
        <v>2.0185097845579734E-6</v>
      </c>
      <c r="H1942">
        <f t="shared" si="242"/>
        <v>1.8815323052609959E-6</v>
      </c>
      <c r="I1942">
        <f t="shared" si="246"/>
        <v>3.9000420898189695E-6</v>
      </c>
      <c r="J1942">
        <f t="shared" si="239"/>
        <v>2.2803631552361623E-2</v>
      </c>
    </row>
    <row r="1943" spans="3:10">
      <c r="C1943">
        <f t="shared" si="240"/>
        <v>139.42949999999655</v>
      </c>
      <c r="D1943">
        <f t="shared" si="243"/>
        <v>-1.5690552662382642E-2</v>
      </c>
      <c r="E1943">
        <f t="shared" si="244"/>
        <v>2.0184259670707676E-3</v>
      </c>
      <c r="F1943">
        <f t="shared" si="245"/>
        <v>1.2232643577977662E-4</v>
      </c>
      <c r="G1943">
        <f t="shared" si="241"/>
        <v>2.0370216922727815E-6</v>
      </c>
      <c r="H1943">
        <f t="shared" si="242"/>
        <v>1.8464508213825224E-6</v>
      </c>
      <c r="I1943">
        <f t="shared" si="246"/>
        <v>3.8834725136553035E-6</v>
      </c>
      <c r="J1943">
        <f t="shared" si="239"/>
        <v>2.2755138653808297E-2</v>
      </c>
    </row>
    <row r="1944" spans="3:10">
      <c r="C1944">
        <f t="shared" si="240"/>
        <v>139.50299999999655</v>
      </c>
      <c r="D1944">
        <f t="shared" si="243"/>
        <v>-1.5541537515815249E-2</v>
      </c>
      <c r="E1944">
        <f t="shared" si="244"/>
        <v>2.0274169601005813E-3</v>
      </c>
      <c r="F1944">
        <f t="shared" si="245"/>
        <v>1.1958771297159617E-4</v>
      </c>
      <c r="G1944">
        <f t="shared" si="241"/>
        <v>2.055209765051741E-6</v>
      </c>
      <c r="H1944">
        <f t="shared" si="242"/>
        <v>1.811545412666196E-6</v>
      </c>
      <c r="I1944">
        <f t="shared" si="246"/>
        <v>3.866755177717937E-6</v>
      </c>
      <c r="J1944">
        <f t="shared" si="239"/>
        <v>2.2706108363809468E-2</v>
      </c>
    </row>
    <row r="1945" spans="3:10">
      <c r="C1945">
        <f t="shared" si="240"/>
        <v>139.57649999999654</v>
      </c>
      <c r="D1945">
        <f t="shared" si="243"/>
        <v>-1.5391876326525456E-2</v>
      </c>
      <c r="E1945">
        <f t="shared" si="244"/>
        <v>2.0362066570039938E-3</v>
      </c>
      <c r="F1945">
        <f t="shared" si="245"/>
        <v>1.1685057210565818E-4</v>
      </c>
      <c r="G1945">
        <f t="shared" si="241"/>
        <v>2.0730687750136902E-6</v>
      </c>
      <c r="H1945">
        <f t="shared" si="242"/>
        <v>1.7768239263829108E-6</v>
      </c>
      <c r="I1945">
        <f t="shared" si="246"/>
        <v>3.849892701396601E-6</v>
      </c>
      <c r="J1945">
        <f t="shared" si="239"/>
        <v>2.265654490104085E-2</v>
      </c>
    </row>
    <row r="1946" spans="3:10">
      <c r="C1946">
        <f t="shared" si="240"/>
        <v>139.64999999999654</v>
      </c>
      <c r="D1946">
        <f t="shared" si="243"/>
        <v>-1.5241583881232505E-2</v>
      </c>
      <c r="E1946">
        <f t="shared" si="244"/>
        <v>2.0447951740537595E-3</v>
      </c>
      <c r="F1946">
        <f t="shared" si="245"/>
        <v>1.1411522847147704E-4</v>
      </c>
      <c r="G1946">
        <f t="shared" si="241"/>
        <v>2.0905936519167724E-6</v>
      </c>
      <c r="H1946">
        <f t="shared" si="242"/>
        <v>1.7422940940648488E-6</v>
      </c>
      <c r="I1946">
        <f t="shared" si="246"/>
        <v>3.8328877459816215E-6</v>
      </c>
      <c r="J1946">
        <f t="shared" si="239"/>
        <v>2.2606452606815965E-2</v>
      </c>
    </row>
    <row r="1947" spans="3:10">
      <c r="C1947">
        <f t="shared" si="240"/>
        <v>139.72349999999653</v>
      </c>
      <c r="D1947">
        <f t="shared" si="243"/>
        <v>-1.5090674956946543E-2</v>
      </c>
      <c r="E1947">
        <f t="shared" si="244"/>
        <v>2.0531826433464132E-3</v>
      </c>
      <c r="F1947">
        <f t="shared" si="245"/>
        <v>1.1138189632679899E-4</v>
      </c>
      <c r="G1947">
        <f t="shared" si="241"/>
        <v>2.1077794834694822E-6</v>
      </c>
      <c r="H1947">
        <f t="shared" si="242"/>
        <v>1.7079635299216014E-6</v>
      </c>
      <c r="I1947">
        <f t="shared" si="246"/>
        <v>3.8157430133910834E-6</v>
      </c>
      <c r="J1947">
        <f t="shared" si="239"/>
        <v>2.2555835943693398E-2</v>
      </c>
    </row>
    <row r="1948" spans="3:10">
      <c r="C1948">
        <f t="shared" si="240"/>
        <v>139.79699999999653</v>
      </c>
      <c r="D1948">
        <f t="shared" si="243"/>
        <v>-1.4939164319811149E-2</v>
      </c>
      <c r="E1948">
        <f t="shared" si="244"/>
        <v>2.0613692127264328E-3</v>
      </c>
      <c r="F1948">
        <f t="shared" si="245"/>
        <v>1.08650788884487E-4</v>
      </c>
      <c r="G1948">
        <f t="shared" si="241"/>
        <v>2.1246215155881968E-6</v>
      </c>
      <c r="H1948">
        <f t="shared" si="242"/>
        <v>1.6738397293073889E-6</v>
      </c>
      <c r="I1948">
        <f t="shared" si="246"/>
        <v>3.7984612448955855E-6</v>
      </c>
      <c r="J1948">
        <f t="shared" si="239"/>
        <v>2.2504699494092593E-2</v>
      </c>
    </row>
    <row r="1949" spans="3:10">
      <c r="C1949">
        <f t="shared" si="240"/>
        <v>139.87049999999653</v>
      </c>
      <c r="D1949">
        <f t="shared" si="243"/>
        <v>-1.4787066723951506E-2</v>
      </c>
      <c r="E1949">
        <f t="shared" si="244"/>
        <v>2.0693550457094425E-3</v>
      </c>
      <c r="F1949">
        <f t="shared" si="245"/>
        <v>1.0592211829954379E-4</v>
      </c>
      <c r="G1949">
        <f t="shared" si="241"/>
        <v>2.1411151526015645E-6</v>
      </c>
      <c r="H1949">
        <f t="shared" si="242"/>
        <v>1.6399300672394544E-6</v>
      </c>
      <c r="I1949">
        <f t="shared" si="246"/>
        <v>3.7810452198410187E-6</v>
      </c>
      <c r="J1949">
        <f t="shared" si="239"/>
        <v>2.2453047958917942E-2</v>
      </c>
    </row>
    <row r="1950" spans="3:10">
      <c r="C1950">
        <f t="shared" si="240"/>
        <v>139.94399999999652</v>
      </c>
      <c r="D1950">
        <f t="shared" si="243"/>
        <v>-1.4634396910328279E-2</v>
      </c>
      <c r="E1950">
        <f t="shared" si="244"/>
        <v>2.0771403214044589E-3</v>
      </c>
      <c r="F1950">
        <f t="shared" si="245"/>
        <v>1.0319609565627447E-4</v>
      </c>
      <c r="G1950">
        <f t="shared" si="241"/>
        <v>2.1572559574021093E-6</v>
      </c>
      <c r="H1950">
        <f t="shared" si="242"/>
        <v>1.606241796967694E-6</v>
      </c>
      <c r="I1950">
        <f t="shared" si="246"/>
        <v>3.7634977543698033E-6</v>
      </c>
      <c r="J1950">
        <f t="shared" si="239"/>
        <v>2.2400886156191242E-2</v>
      </c>
    </row>
    <row r="1951" spans="3:10">
      <c r="C1951">
        <f t="shared" si="240"/>
        <v>140.01749999999652</v>
      </c>
      <c r="D1951">
        <f t="shared" si="243"/>
        <v>-1.4481169605597291E-2</v>
      </c>
      <c r="E1951">
        <f t="shared" si="244"/>
        <v>2.0847252344351952E-3</v>
      </c>
      <c r="F1951">
        <f t="shared" si="245"/>
        <v>1.0047293095558843E-4</v>
      </c>
      <c r="G1951">
        <f t="shared" si="241"/>
        <v>2.1730396515454398E-6</v>
      </c>
      <c r="H1951">
        <f t="shared" si="242"/>
        <v>1.572782048595561E-6</v>
      </c>
      <c r="I1951">
        <f t="shared" si="246"/>
        <v>3.7458217001410006E-6</v>
      </c>
      <c r="J1951">
        <f t="shared" si="239"/>
        <v>2.234821901969223E-2</v>
      </c>
    </row>
    <row r="1952" spans="3:10">
      <c r="C1952">
        <f t="shared" si="240"/>
        <v>140.09099999999651</v>
      </c>
      <c r="D1952">
        <f t="shared" si="243"/>
        <v>-1.4327399520975049E-2</v>
      </c>
      <c r="E1952">
        <f t="shared" si="244"/>
        <v>2.092109994860431E-3</v>
      </c>
      <c r="F1952">
        <f t="shared" si="245"/>
        <v>9.7752833102441575E-5</v>
      </c>
      <c r="G1952">
        <f t="shared" si="241"/>
        <v>2.1884621152974562E-6</v>
      </c>
      <c r="H1952">
        <f t="shared" si="242"/>
        <v>1.5395578277522704E-6</v>
      </c>
      <c r="I1952">
        <f t="shared" si="246"/>
        <v>3.7280199430497265E-6</v>
      </c>
      <c r="J1952">
        <f t="shared" si="239"/>
        <v>2.2295051597607116E-2</v>
      </c>
    </row>
    <row r="1953" spans="3:10">
      <c r="C1953">
        <f t="shared" si="240"/>
        <v>140.16449999999651</v>
      </c>
      <c r="D1953">
        <f t="shared" si="243"/>
        <v>-1.417310135111018E-2</v>
      </c>
      <c r="E1953">
        <f t="shared" si="244"/>
        <v>2.0992948280934604E-3</v>
      </c>
      <c r="F1953">
        <f t="shared" si="245"/>
        <v>9.5036009893418905E-5</v>
      </c>
      <c r="G1953">
        <f t="shared" si="241"/>
        <v>2.2035193876299755E-6</v>
      </c>
      <c r="H1953">
        <f t="shared" si="242"/>
        <v>1.5065760143163089E-6</v>
      </c>
      <c r="I1953">
        <f t="shared" si="246"/>
        <v>3.7100954019462845E-6</v>
      </c>
      <c r="J1953">
        <f t="shared" si="239"/>
        <v>2.2241389051184984E-2</v>
      </c>
    </row>
    <row r="1954" spans="3:10">
      <c r="C1954">
        <f t="shared" si="240"/>
        <v>140.2379999999965</v>
      </c>
      <c r="D1954">
        <f t="shared" si="243"/>
        <v>-1.4018289772960863E-2</v>
      </c>
      <c r="E1954">
        <f t="shared" si="244"/>
        <v>2.1062799748206265E-3</v>
      </c>
      <c r="F1954">
        <f t="shared" si="245"/>
        <v>9.2322668004457848E-5</v>
      </c>
      <c r="G1954">
        <f t="shared" si="241"/>
        <v>2.2182076661651895E-6</v>
      </c>
      <c r="H1954">
        <f t="shared" si="242"/>
        <v>1.4738433611902436E-6</v>
      </c>
      <c r="I1954">
        <f t="shared" si="246"/>
        <v>3.6920510273554329E-6</v>
      </c>
      <c r="J1954">
        <f t="shared" si="239"/>
        <v>2.2187236653401832E-2</v>
      </c>
    </row>
    <row r="1955" spans="3:10">
      <c r="C1955">
        <f t="shared" si="240"/>
        <v>140.3114999999965</v>
      </c>
      <c r="D1955">
        <f t="shared" si="243"/>
        <v>-1.3862979444678319E-2</v>
      </c>
      <c r="E1955">
        <f t="shared" si="244"/>
        <v>2.1130656909189543E-3</v>
      </c>
      <c r="F1955">
        <f t="shared" si="245"/>
        <v>8.961301297871333E-5</v>
      </c>
      <c r="G1955">
        <f t="shared" si="241"/>
        <v>2.2325233070693989E-6</v>
      </c>
      <c r="H1955">
        <f t="shared" si="242"/>
        <v>1.4413664931268019E-6</v>
      </c>
      <c r="I1955">
        <f t="shared" si="246"/>
        <v>3.6738898001962007E-6</v>
      </c>
      <c r="J1955">
        <f t="shared" si="239"/>
        <v>2.2132599787632122E-2</v>
      </c>
    </row>
    <row r="1956" spans="3:10">
      <c r="C1956">
        <f t="shared" si="240"/>
        <v>140.3849999999965</v>
      </c>
      <c r="D1956">
        <f t="shared" si="243"/>
        <v>-1.3707185004496412E-2</v>
      </c>
      <c r="E1956">
        <f t="shared" si="244"/>
        <v>2.1196522473728896E-3</v>
      </c>
      <c r="F1956">
        <f t="shared" si="245"/>
        <v>8.6907249214564336E-5</v>
      </c>
      <c r="G1956">
        <f t="shared" si="241"/>
        <v>2.2464628248964707E-6</v>
      </c>
      <c r="H1956">
        <f t="shared" si="242"/>
        <v>1.4091519056061848E-6</v>
      </c>
      <c r="I1956">
        <f t="shared" si="246"/>
        <v>3.6556147305026557E-6</v>
      </c>
      <c r="J1956">
        <f t="shared" si="239"/>
        <v>2.2077483946327629E-2</v>
      </c>
    </row>
    <row r="1957" spans="3:10">
      <c r="C1957">
        <f t="shared" si="240"/>
        <v>140.45849999999649</v>
      </c>
      <c r="D1957">
        <f t="shared" si="243"/>
        <v>-1.3550921069627435E-2</v>
      </c>
      <c r="E1957">
        <f t="shared" si="244"/>
        <v>2.1260399301901603E-3</v>
      </c>
      <c r="F1957">
        <f t="shared" si="245"/>
        <v>8.4205579953762529E-5</v>
      </c>
      <c r="G1957">
        <f t="shared" si="241"/>
        <v>2.2600228923814909E-6</v>
      </c>
      <c r="H1957">
        <f t="shared" si="242"/>
        <v>1.3772059637645453E-6</v>
      </c>
      <c r="I1957">
        <f t="shared" si="246"/>
        <v>3.6372288561460363E-6</v>
      </c>
      <c r="J1957">
        <f t="shared" si="239"/>
        <v>2.2021894729703395E-2</v>
      </c>
    </row>
    <row r="1958" spans="3:10">
      <c r="C1958">
        <f t="shared" si="240"/>
        <v>140.53199999999649</v>
      </c>
      <c r="D1958">
        <f t="shared" si="243"/>
        <v>-1.3394202235164153E-2</v>
      </c>
      <c r="E1958">
        <f t="shared" si="244"/>
        <v>2.1322290403167619E-3</v>
      </c>
      <c r="F1958">
        <f t="shared" si="245"/>
        <v>8.1508207269723621E-5</v>
      </c>
      <c r="G1958">
        <f t="shared" si="241"/>
        <v>2.2732003401850696E-6</v>
      </c>
      <c r="H1958">
        <f t="shared" si="242"/>
        <v>1.345534901373573E-6</v>
      </c>
      <c r="I1958">
        <f t="shared" si="246"/>
        <v>3.6187352415586428E-6</v>
      </c>
      <c r="J1958">
        <f t="shared" si="239"/>
        <v>2.196583784443059E-2</v>
      </c>
    </row>
    <row r="1959" spans="3:10">
      <c r="C1959">
        <f t="shared" si="240"/>
        <v>140.60549999999648</v>
      </c>
      <c r="D1959">
        <f t="shared" si="243"/>
        <v>-1.3237043072988147E-2</v>
      </c>
      <c r="E1959">
        <f t="shared" si="244"/>
        <v>2.1382198935510867E-3</v>
      </c>
      <c r="F1959">
        <f t="shared" si="245"/>
        <v>7.8815332055961351E-5</v>
      </c>
      <c r="G1959">
        <f t="shared" si="241"/>
        <v>2.28599215658881E-6</v>
      </c>
      <c r="H1959">
        <f t="shared" si="242"/>
        <v>1.3141448198710763E-6</v>
      </c>
      <c r="I1959">
        <f t="shared" si="246"/>
        <v>3.6001369764598863E-6</v>
      </c>
      <c r="J1959">
        <f t="shared" si="239"/>
        <v>2.1909319102335994E-2</v>
      </c>
    </row>
    <row r="1960" spans="3:10">
      <c r="C1960">
        <f t="shared" si="240"/>
        <v>140.67899999999648</v>
      </c>
      <c r="D1960">
        <f t="shared" si="243"/>
        <v>-1.3079458130684543E-2</v>
      </c>
      <c r="E1960">
        <f t="shared" si="244"/>
        <v>2.1440128204571998E-3</v>
      </c>
      <c r="F1960">
        <f t="shared" si="245"/>
        <v>7.6127154014664952E-5</v>
      </c>
      <c r="G1960">
        <f t="shared" si="241"/>
        <v>2.2983954871424186E-6</v>
      </c>
      <c r="H1960">
        <f t="shared" si="242"/>
        <v>1.2830416874424749E-6</v>
      </c>
      <c r="I1960">
        <f t="shared" si="246"/>
        <v>3.5814371745848937E-6</v>
      </c>
      <c r="J1960">
        <f t="shared" si="239"/>
        <v>2.185234441910797E-2</v>
      </c>
    </row>
    <row r="1961" spans="3:10">
      <c r="C1961">
        <f t="shared" si="240"/>
        <v>140.75249999999647</v>
      </c>
      <c r="D1961">
        <f t="shared" si="243"/>
        <v>-1.2921461930463164E-2</v>
      </c>
      <c r="E1961">
        <f t="shared" si="244"/>
        <v>2.1496081662772779E-3</v>
      </c>
      <c r="F1961">
        <f t="shared" si="245"/>
        <v>7.3443871645419886E-5</v>
      </c>
      <c r="G1961">
        <f t="shared" si="241"/>
        <v>2.3104076342629807E-6</v>
      </c>
      <c r="H1961">
        <f t="shared" si="242"/>
        <v>1.2522313381530661E-6</v>
      </c>
      <c r="I1961">
        <f t="shared" si="246"/>
        <v>3.5626389724160468E-6</v>
      </c>
      <c r="J1961">
        <f t="shared" si="239"/>
        <v>2.1794919813008556E-2</v>
      </c>
    </row>
    <row r="1962" spans="3:10">
      <c r="C1962">
        <f t="shared" si="240"/>
        <v>140.82599999999647</v>
      </c>
      <c r="D1962">
        <f t="shared" si="243"/>
        <v>-1.2763068968086187E-2</v>
      </c>
      <c r="E1962">
        <f t="shared" si="244"/>
        <v>2.1550062908432164E-3</v>
      </c>
      <c r="F1962">
        <f t="shared" si="245"/>
        <v>7.0765682234072666E-5</v>
      </c>
      <c r="G1962">
        <f t="shared" si="241"/>
        <v>2.3220260567869186E-6</v>
      </c>
      <c r="H1962">
        <f t="shared" si="242"/>
        <v>1.2217194711309345E-6</v>
      </c>
      <c r="I1962">
        <f t="shared" si="246"/>
        <v>3.5437455279178531E-6</v>
      </c>
      <c r="J1962">
        <f t="shared" si="239"/>
        <v>2.1737051403591529E-2</v>
      </c>
    </row>
    <row r="1963" spans="3:10">
      <c r="C1963">
        <f t="shared" si="240"/>
        <v>140.89949999999646</v>
      </c>
      <c r="D1963">
        <f t="shared" si="243"/>
        <v>-1.2604293711802361E-2</v>
      </c>
      <c r="E1963">
        <f t="shared" si="244"/>
        <v>2.1602075684874207E-3</v>
      </c>
      <c r="F1963">
        <f t="shared" si="245"/>
        <v>6.8092781841739853E-5</v>
      </c>
      <c r="G1963">
        <f t="shared" si="241"/>
        <v>2.3332483694751672E-6</v>
      </c>
      <c r="H1963">
        <f t="shared" si="242"/>
        <v>1.191511649800354E-6</v>
      </c>
      <c r="I1963">
        <f t="shared" si="246"/>
        <v>3.5247600192755212E-6</v>
      </c>
      <c r="J1963">
        <f t="shared" si="239"/>
        <v>2.1678745410426071E-2</v>
      </c>
    </row>
    <row r="1964" spans="3:10">
      <c r="C1964">
        <f t="shared" si="240"/>
        <v>140.97299999999646</v>
      </c>
      <c r="D1964">
        <f t="shared" si="243"/>
        <v>-1.2445150601287831E-2</v>
      </c>
      <c r="E1964">
        <f t="shared" si="244"/>
        <v>2.1652123879527885E-3</v>
      </c>
      <c r="F1964">
        <f t="shared" si="245"/>
        <v>6.542536529396129E-5</v>
      </c>
      <c r="G1964">
        <f t="shared" si="241"/>
        <v>2.3440723424721082E-6</v>
      </c>
      <c r="H1964">
        <f t="shared" si="242"/>
        <v>1.1616133011655114E-6</v>
      </c>
      <c r="I1964">
        <f t="shared" si="246"/>
        <v>3.5056856436376196E-6</v>
      </c>
      <c r="J1964">
        <f t="shared" si="239"/>
        <v>2.1620008151825843E-2</v>
      </c>
    </row>
    <row r="1965" spans="3:10">
      <c r="C1965">
        <f t="shared" si="240"/>
        <v>141.04649999999646</v>
      </c>
      <c r="D1965">
        <f t="shared" si="243"/>
        <v>-1.2285654046593642E-2</v>
      </c>
      <c r="E1965">
        <f t="shared" si="244"/>
        <v>2.1700211523018945E-3</v>
      </c>
      <c r="F1965">
        <f t="shared" si="245"/>
        <v>6.2763626169998538E-5</v>
      </c>
      <c r="G1965">
        <f t="shared" si="241"/>
        <v>2.354495900718821E-6</v>
      </c>
      <c r="H1965">
        <f t="shared" si="242"/>
        <v>1.1320297151443704E-6</v>
      </c>
      <c r="I1965">
        <f t="shared" si="246"/>
        <v>3.4865256158631916E-6</v>
      </c>
      <c r="J1965">
        <f t="shared" si="239"/>
        <v>2.1560846043583083E-2</v>
      </c>
    </row>
    <row r="1966" spans="3:10">
      <c r="C1966">
        <f t="shared" si="240"/>
        <v>141.11999999999645</v>
      </c>
      <c r="D1966">
        <f t="shared" si="243"/>
        <v>-1.2125818427099975E-2</v>
      </c>
      <c r="E1966">
        <f t="shared" si="244"/>
        <v>2.1746342788253894E-3</v>
      </c>
      <c r="F1966">
        <f t="shared" si="245"/>
        <v>6.0107756792277811E-5</v>
      </c>
      <c r="G1966">
        <f t="shared" si="241"/>
        <v>2.3645171233212105E-6</v>
      </c>
      <c r="H1966">
        <f t="shared" si="242"/>
        <v>1.1027660439524799E-6</v>
      </c>
      <c r="I1966">
        <f t="shared" si="246"/>
        <v>3.4672831672736902E-6</v>
      </c>
      <c r="J1966">
        <f t="shared" si="239"/>
        <v>2.1501265597707469E-2</v>
      </c>
    </row>
    <row r="1967" spans="3:10">
      <c r="C1967">
        <f t="shared" si="240"/>
        <v>141.19349999999645</v>
      </c>
      <c r="D1967">
        <f t="shared" si="243"/>
        <v>-1.1965658090477178E-2</v>
      </c>
      <c r="E1967">
        <f t="shared" si="244"/>
        <v>2.1790521989496219E-3</v>
      </c>
      <c r="F1967">
        <f t="shared" si="245"/>
        <v>5.7457948215978842E-5</v>
      </c>
      <c r="G1967">
        <f t="shared" si="241"/>
        <v>2.3741342428735914E-6</v>
      </c>
      <c r="H1967">
        <f t="shared" si="242"/>
        <v>1.0738273015365145E-6</v>
      </c>
      <c r="I1967">
        <f t="shared" si="246"/>
        <v>3.4479615444101059E-6</v>
      </c>
      <c r="J1967">
        <f t="shared" ref="J1967:J2030" si="247">SQRT(2*(I1967)/k)</f>
        <v>2.144127342116945E-2</v>
      </c>
    </row>
    <row r="1968" spans="3:10">
      <c r="C1968">
        <f t="shared" si="240"/>
        <v>141.26699999999644</v>
      </c>
      <c r="D1968">
        <f t="shared" si="243"/>
        <v>-1.1805187351653632E-2</v>
      </c>
      <c r="E1968">
        <f t="shared" si="244"/>
        <v>2.1832753581434963E-3</v>
      </c>
      <c r="F1968">
        <f t="shared" si="245"/>
        <v>5.4814390218768655E-5</v>
      </c>
      <c r="G1968">
        <f t="shared" si="241"/>
        <v>2.3833456447383062E-6</v>
      </c>
      <c r="H1968">
        <f t="shared" si="242"/>
        <v>1.0452183630573217E-6</v>
      </c>
      <c r="I1968">
        <f t="shared" si="246"/>
        <v>3.4285640077956279E-6</v>
      </c>
      <c r="J1968">
        <f t="shared" si="247"/>
        <v>2.1380876214647605E-2</v>
      </c>
    </row>
    <row r="1969" spans="3:10">
      <c r="C1969">
        <f t="shared" si="240"/>
        <v>141.34049999999644</v>
      </c>
      <c r="D1969">
        <f t="shared" si="243"/>
        <v>-1.1644420491790526E-2</v>
      </c>
      <c r="E1969">
        <f t="shared" si="244"/>
        <v>2.1873042158245758E-3</v>
      </c>
      <c r="F1969">
        <f t="shared" si="245"/>
        <v>5.2177271290681636E-5</v>
      </c>
      <c r="G1969">
        <f t="shared" si="241"/>
        <v>2.3921498662819813E-6</v>
      </c>
      <c r="H1969">
        <f t="shared" si="242"/>
        <v>1.0169439644222332E-6</v>
      </c>
      <c r="I1969">
        <f t="shared" si="246"/>
        <v>3.4090938307042147E-6</v>
      </c>
      <c r="J1969">
        <f t="shared" si="247"/>
        <v>2.1320080771279816E-2</v>
      </c>
    </row>
    <row r="1970" spans="3:10">
      <c r="C1970">
        <f t="shared" si="240"/>
        <v>141.41399999999643</v>
      </c>
      <c r="D1970">
        <f t="shared" si="243"/>
        <v>-1.148337175726359E-2</v>
      </c>
      <c r="E1970">
        <f t="shared" si="244"/>
        <v>2.1911392452644411E-3</v>
      </c>
      <c r="F1970">
        <f t="shared" si="245"/>
        <v>4.9546778624145143E-5</v>
      </c>
      <c r="G1970">
        <f t="shared" si="241"/>
        <v>2.4005455960690124E-6</v>
      </c>
      <c r="H1970">
        <f t="shared" si="242"/>
        <v>9.8900870186639282E-7</v>
      </c>
      <c r="I1970">
        <f t="shared" si="246"/>
        <v>3.389554297935405E-6</v>
      </c>
      <c r="J1970">
        <f t="shared" si="247"/>
        <v>2.1258893975417772E-2</v>
      </c>
    </row>
    <row r="1971" spans="3:10">
      <c r="C1971">
        <f t="shared" si="240"/>
        <v>141.48749999999643</v>
      </c>
      <c r="D1971">
        <f t="shared" si="243"/>
        <v>-1.1322055358651831E-2</v>
      </c>
      <c r="E1971">
        <f t="shared" si="244"/>
        <v>2.1947809334933155E-3</v>
      </c>
      <c r="F1971">
        <f t="shared" si="245"/>
        <v>4.6923098104151794E-5</v>
      </c>
      <c r="G1971">
        <f t="shared" si="241"/>
        <v>2.4085316730128947E-6</v>
      </c>
      <c r="H1971">
        <f t="shared" si="242"/>
        <v>9.6141703158282502E-7</v>
      </c>
      <c r="I1971">
        <f t="shared" si="246"/>
        <v>3.3699487045957197E-6</v>
      </c>
      <c r="J1971">
        <f t="shared" si="247"/>
        <v>2.1197322801384519E-2</v>
      </c>
    </row>
    <row r="1972" spans="3:10">
      <c r="C1972">
        <f t="shared" si="240"/>
        <v>141.56099999999643</v>
      </c>
      <c r="D1972">
        <f t="shared" si="243"/>
        <v>-1.116048546973334E-2</v>
      </c>
      <c r="E1972">
        <f t="shared" si="244"/>
        <v>2.1982297812039708E-3</v>
      </c>
      <c r="F1972">
        <f t="shared" si="245"/>
        <v>4.4306414298577709E-5</v>
      </c>
      <c r="G1972">
        <f t="shared" si="241"/>
        <v>2.4161070854860286E-6</v>
      </c>
      <c r="H1972">
        <f t="shared" si="242"/>
        <v>9.3417326940096762E-7</v>
      </c>
      <c r="I1972">
        <f t="shared" si="246"/>
        <v>3.3502803548869964E-6</v>
      </c>
      <c r="J1972">
        <f t="shared" si="247"/>
        <v>2.1135374312234601E-2</v>
      </c>
    </row>
    <row r="1973" spans="3:10">
      <c r="C1973">
        <f t="shared" si="240"/>
        <v>141.63449999999642</v>
      </c>
      <c r="D1973">
        <f t="shared" si="243"/>
        <v>-1.0998676226488204E-2</v>
      </c>
      <c r="E1973">
        <f t="shared" si="244"/>
        <v>2.2014863026549162E-3</v>
      </c>
      <c r="F1973">
        <f t="shared" si="245"/>
        <v>4.1696910448647736E-5</v>
      </c>
      <c r="G1973">
        <f t="shared" si="241"/>
        <v>2.4232709703886065E-6</v>
      </c>
      <c r="H1973">
        <f t="shared" si="242"/>
        <v>9.0728159051337588E-7</v>
      </c>
      <c r="I1973">
        <f t="shared" si="246"/>
        <v>3.3305525609019823E-6</v>
      </c>
      <c r="J1973">
        <f t="shared" si="247"/>
        <v>2.1073055658516422E-2</v>
      </c>
    </row>
    <row r="1974" spans="3:10">
      <c r="C1974">
        <f t="shared" ref="C1974:C2037" si="248">C1973+delta_t</f>
        <v>141.70799999999642</v>
      </c>
      <c r="D1974">
        <f t="shared" si="243"/>
        <v>-1.0836641726108596E-2</v>
      </c>
      <c r="E1974">
        <f t="shared" si="244"/>
        <v>2.2045510255728918E-3</v>
      </c>
      <c r="F1974">
        <f t="shared" si="245"/>
        <v>3.9094768459547015E-5</v>
      </c>
      <c r="G1974">
        <f t="shared" ref="G1974:G2037" si="249">0.5*m*(E1974)^2</f>
        <v>2.4300226121772445E-6</v>
      </c>
      <c r="H1974">
        <f t="shared" ref="H1974:H2037" si="250">0.5*k*(D1974)^2</f>
        <v>8.8074602925028414E-7</v>
      </c>
      <c r="I1974">
        <f t="shared" si="246"/>
        <v>3.3107686414275286E-6</v>
      </c>
      <c r="J1974">
        <f t="shared" si="247"/>
        <v>2.1010374077036417E-2</v>
      </c>
    </row>
    <row r="1975" spans="3:10">
      <c r="C1975">
        <f t="shared" si="248"/>
        <v>141.78149999999641</v>
      </c>
      <c r="D1975">
        <f t="shared" ref="D1975:D2038" si="251">D1974+delta_t*E1975</f>
        <v>-1.0674396026016077E-2</v>
      </c>
      <c r="E1975">
        <f t="shared" ref="E1975:E2038" si="252">E1974+delta_t*F1974</f>
        <v>2.2074244910546686E-3</v>
      </c>
      <c r="F1975">
        <f t="shared" ref="F1975:F2038" si="253">-(k/m)*D1975-(b/m)*E1975 + (F_0/m)*COS(omega*C1975)</f>
        <v>3.6500168891179707E-5</v>
      </c>
      <c r="G1975">
        <f t="shared" si="249"/>
        <v>2.4363614418539814E-6</v>
      </c>
      <c r="H1975">
        <f t="shared" si="250"/>
        <v>8.545704789017086E-7</v>
      </c>
      <c r="I1975">
        <f t="shared" ref="I1975:I2038" si="254">G1975+H1975</f>
        <v>3.2909319207556901E-6</v>
      </c>
      <c r="J1975">
        <f t="shared" si="247"/>
        <v>2.0947336889624545E-2</v>
      </c>
    </row>
    <row r="1976" spans="3:10">
      <c r="C1976">
        <f t="shared" si="248"/>
        <v>141.85499999999641</v>
      </c>
      <c r="D1976">
        <f t="shared" si="251"/>
        <v>-1.0511953142886167E-2</v>
      </c>
      <c r="E1976">
        <f t="shared" si="252"/>
        <v>2.2101072534681703E-3</v>
      </c>
      <c r="F1976">
        <f t="shared" si="253"/>
        <v>3.3913290949074971E-5</v>
      </c>
      <c r="G1976">
        <f t="shared" si="249"/>
        <v>2.4422870359163096E-6</v>
      </c>
      <c r="H1976">
        <f t="shared" si="250"/>
        <v>8.2875869158675781E-7</v>
      </c>
      <c r="I1976">
        <f t="shared" si="254"/>
        <v>3.2710457275030673E-6</v>
      </c>
      <c r="J1976">
        <f t="shared" si="247"/>
        <v>2.0883951501900744E-2</v>
      </c>
    </row>
    <row r="1977" spans="3:10">
      <c r="C1977">
        <f t="shared" si="248"/>
        <v>141.9284999999964</v>
      </c>
      <c r="D1977">
        <f t="shared" si="251"/>
        <v>-1.0349327051680228E-2</v>
      </c>
      <c r="E1977">
        <f t="shared" si="252"/>
        <v>2.2125998803529273E-3</v>
      </c>
      <c r="F1977">
        <f t="shared" si="253"/>
        <v>3.1334312475439507E-5</v>
      </c>
      <c r="G1977">
        <f t="shared" si="249"/>
        <v>2.447799115268894E-6</v>
      </c>
      <c r="H1977">
        <f t="shared" si="250"/>
        <v>8.0331427816980111E-7</v>
      </c>
      <c r="I1977">
        <f t="shared" si="254"/>
        <v>3.2511133934386952E-6</v>
      </c>
      <c r="J1977">
        <f t="shared" si="247"/>
        <v>2.0820225402041787E-2</v>
      </c>
    </row>
    <row r="1978" spans="3:10">
      <c r="C1978">
        <f t="shared" si="248"/>
        <v>142.0019999999964</v>
      </c>
      <c r="D1978">
        <f t="shared" si="251"/>
        <v>-1.0186531684684717E-2</v>
      </c>
      <c r="E1978">
        <f t="shared" si="252"/>
        <v>2.2149029523198722E-3</v>
      </c>
      <c r="F1978">
        <f t="shared" si="253"/>
        <v>2.87634099403579E-5</v>
      </c>
      <c r="G1978">
        <f t="shared" si="249"/>
        <v>2.4528975440976428E-6</v>
      </c>
      <c r="H1978">
        <f t="shared" si="250"/>
        <v>7.7824070822314245E-7</v>
      </c>
      <c r="I1978">
        <f t="shared" si="254"/>
        <v>3.2311382523207855E-6</v>
      </c>
      <c r="J1978">
        <f t="shared" si="247"/>
        <v>2.0756166159548142E-2</v>
      </c>
    </row>
    <row r="1979" spans="3:10">
      <c r="C1979">
        <f t="shared" si="248"/>
        <v>142.0754999999964</v>
      </c>
      <c r="D1979">
        <f t="shared" si="251"/>
        <v>-1.0023580930557857E-2</v>
      </c>
      <c r="E1979">
        <f t="shared" si="252"/>
        <v>2.2170170629504885E-3</v>
      </c>
      <c r="F1979">
        <f t="shared" si="253"/>
        <v>2.6200758433140496E-5</v>
      </c>
      <c r="G1979">
        <f t="shared" si="249"/>
        <v>2.4575823287068052E-6</v>
      </c>
      <c r="H1979">
        <f t="shared" si="250"/>
        <v>7.5354131003582335E-7</v>
      </c>
      <c r="I1979">
        <f t="shared" si="254"/>
        <v>3.2111236387426286E-6</v>
      </c>
      <c r="J1979">
        <f t="shared" si="247"/>
        <v>2.0691781424010288E-2</v>
      </c>
    </row>
    <row r="1980" spans="3:10">
      <c r="C1980">
        <f t="shared" si="248"/>
        <v>142.14899999999639</v>
      </c>
      <c r="D1980">
        <f t="shared" si="251"/>
        <v>-9.8604886333837505E-3</v>
      </c>
      <c r="E1980">
        <f t="shared" si="252"/>
        <v>2.2189428186953244E-3</v>
      </c>
      <c r="F1980">
        <f t="shared" si="253"/>
        <v>2.3646531653818081E-5</v>
      </c>
      <c r="G1980">
        <f t="shared" si="249"/>
        <v>2.4618536163197757E-6</v>
      </c>
      <c r="H1980">
        <f t="shared" si="250"/>
        <v>7.2921927066817608E-7</v>
      </c>
      <c r="I1980">
        <f t="shared" si="254"/>
        <v>3.1910728869879516E-6</v>
      </c>
      <c r="J1980">
        <f t="shared" si="247"/>
        <v>2.0627078923873998E-2</v>
      </c>
    </row>
    <row r="1981" spans="3:10">
      <c r="C1981">
        <f t="shared" si="248"/>
        <v>142.22249999999639</v>
      </c>
      <c r="D1981">
        <f t="shared" si="251"/>
        <v>-9.6972685917340179E-3</v>
      </c>
      <c r="E1981">
        <f t="shared" si="252"/>
        <v>2.2206808387718801E-3</v>
      </c>
      <c r="F1981">
        <f t="shared" si="253"/>
        <v>2.1100901904784984E-5</v>
      </c>
      <c r="G1981">
        <f t="shared" si="249"/>
        <v>2.4657116938442906E-6</v>
      </c>
      <c r="H1981">
        <f t="shared" si="250"/>
        <v>7.0527763605173299E-7</v>
      </c>
      <c r="I1981">
        <f t="shared" si="254"/>
        <v>3.1709893298960236E-6</v>
      </c>
      <c r="J1981">
        <f t="shared" si="247"/>
        <v>2.056206646520407E-2</v>
      </c>
    </row>
    <row r="1982" spans="3:10">
      <c r="C1982">
        <f t="shared" si="248"/>
        <v>142.29599999999638</v>
      </c>
      <c r="D1982">
        <f t="shared" si="251"/>
        <v>-9.5339345577369703E-3</v>
      </c>
      <c r="E1982">
        <f t="shared" si="252"/>
        <v>2.2222317550618818E-3</v>
      </c>
      <c r="F1982">
        <f t="shared" si="253"/>
        <v>1.8564040082589151E-5</v>
      </c>
      <c r="G1982">
        <f t="shared" si="249"/>
        <v>2.4691569866027059E-6</v>
      </c>
      <c r="H1982">
        <f t="shared" si="250"/>
        <v>6.8171931113408429E-7</v>
      </c>
      <c r="I1982">
        <f t="shared" si="254"/>
        <v>3.1508762977367904E-6</v>
      </c>
      <c r="J1982">
        <f t="shared" si="247"/>
        <v>2.0496751930445926E-2</v>
      </c>
    </row>
    <row r="1983" spans="3:10">
      <c r="C1983">
        <f t="shared" si="248"/>
        <v>142.36949999999638</v>
      </c>
      <c r="D1983">
        <f t="shared" si="251"/>
        <v>-9.3705002361543863E-3</v>
      </c>
      <c r="E1983">
        <f t="shared" si="252"/>
        <v>2.223596212007952E-3</v>
      </c>
      <c r="F1983">
        <f t="shared" si="253"/>
        <v>1.6036115669870472E-5</v>
      </c>
      <c r="G1983">
        <f t="shared" si="249"/>
        <v>2.4721900570280563E-6</v>
      </c>
      <c r="H1983">
        <f t="shared" si="250"/>
        <v>6.585470600682706E-7</v>
      </c>
      <c r="I1983">
        <f t="shared" si="254"/>
        <v>3.1307371170963269E-6</v>
      </c>
      <c r="J1983">
        <f t="shared" si="247"/>
        <v>2.0431143277184555E-2</v>
      </c>
    </row>
    <row r="1984" spans="3:10">
      <c r="C1984">
        <f t="shared" si="248"/>
        <v>142.44299999999637</v>
      </c>
      <c r="D1984">
        <f t="shared" si="251"/>
        <v>-9.2069792834659249E-3</v>
      </c>
      <c r="E1984">
        <f t="shared" si="252"/>
        <v>2.2247748665096875E-3</v>
      </c>
      <c r="F1984">
        <f t="shared" si="253"/>
        <v>1.3517296727446379E-5</v>
      </c>
      <c r="G1984">
        <f t="shared" si="249"/>
        <v>2.4748116033265988E-6</v>
      </c>
      <c r="H1984">
        <f t="shared" si="250"/>
        <v>6.3576350644628036E-7</v>
      </c>
      <c r="I1984">
        <f t="shared" si="254"/>
        <v>3.1105751097728792E-6</v>
      </c>
      <c r="J1984">
        <f t="shared" si="247"/>
        <v>2.0365248536900239E-2</v>
      </c>
    </row>
    <row r="1985" spans="3:10">
      <c r="C1985">
        <f t="shared" si="248"/>
        <v>142.51649999999637</v>
      </c>
      <c r="D1985">
        <f t="shared" si="251"/>
        <v>-9.0433853069612179E-3</v>
      </c>
      <c r="E1985">
        <f t="shared" si="252"/>
        <v>2.2257683878191548E-3</v>
      </c>
      <c r="F1985">
        <f t="shared" si="253"/>
        <v>1.1007749886545598E-5</v>
      </c>
      <c r="G1985">
        <f t="shared" si="249"/>
        <v>2.4770224581075398E-6</v>
      </c>
      <c r="H1985">
        <f t="shared" si="250"/>
        <v>6.1337113357621526E-7</v>
      </c>
      <c r="I1985">
        <f t="shared" si="254"/>
        <v>3.0903935916837549E-6</v>
      </c>
      <c r="J1985">
        <f t="shared" si="247"/>
        <v>2.0299075813720372E-2</v>
      </c>
    </row>
    <row r="1986" spans="3:10">
      <c r="C1986">
        <f t="shared" si="248"/>
        <v>142.58999999999637</v>
      </c>
      <c r="D1986">
        <f t="shared" si="251"/>
        <v>-8.8797318638396856E-3</v>
      </c>
      <c r="E1986">
        <f t="shared" si="252"/>
        <v>2.2265774574358158E-3</v>
      </c>
      <c r="F1986">
        <f t="shared" si="253"/>
        <v>8.5076403411895967E-6</v>
      </c>
      <c r="G1986">
        <f t="shared" si="249"/>
        <v>2.4788235869806711E-6</v>
      </c>
      <c r="H1986">
        <f t="shared" si="250"/>
        <v>5.9137228480267363E-7</v>
      </c>
      <c r="I1986">
        <f t="shared" si="254"/>
        <v>3.0701958717833448E-6</v>
      </c>
      <c r="J1986">
        <f t="shared" si="247"/>
        <v>2.0232633283166889E-2</v>
      </c>
    </row>
    <row r="1987" spans="3:10">
      <c r="C1987">
        <f t="shared" si="248"/>
        <v>142.66349999999636</v>
      </c>
      <c r="D1987">
        <f t="shared" si="251"/>
        <v>-8.7160324603181207E-3</v>
      </c>
      <c r="E1987">
        <f t="shared" si="252"/>
        <v>2.2272027690008931E-3</v>
      </c>
      <c r="F1987">
        <f t="shared" si="253"/>
        <v>6.0171318407217778E-6</v>
      </c>
      <c r="G1987">
        <f t="shared" si="249"/>
        <v>2.4802160871226228E-6</v>
      </c>
      <c r="H1987">
        <f t="shared" si="250"/>
        <v>5.6976916386989361E-7</v>
      </c>
      <c r="I1987">
        <f t="shared" si="254"/>
        <v>3.0499852509925165E-6</v>
      </c>
      <c r="J1987">
        <f t="shared" si="247"/>
        <v>2.0165929190898584E-2</v>
      </c>
    </row>
    <row r="1988" spans="3:10">
      <c r="C1988">
        <f t="shared" si="248"/>
        <v>142.73699999999636</v>
      </c>
      <c r="D1988">
        <f t="shared" si="251"/>
        <v>-8.5523005507460691E-3</v>
      </c>
      <c r="E1988">
        <f t="shared" si="252"/>
        <v>2.2276450281911863E-3</v>
      </c>
      <c r="F1988">
        <f t="shared" si="253"/>
        <v>3.5363866824845904E-6</v>
      </c>
      <c r="G1988">
        <f t="shared" si="249"/>
        <v>2.4812011858124554E-6</v>
      </c>
      <c r="H1988">
        <f t="shared" si="250"/>
        <v>5.485638353271863E-7</v>
      </c>
      <c r="I1988">
        <f t="shared" si="254"/>
        <v>3.0297650211396417E-6</v>
      </c>
      <c r="J1988">
        <f t="shared" si="247"/>
        <v>2.0098971851447666E-2</v>
      </c>
    </row>
    <row r="1989" spans="3:10">
      <c r="C1989">
        <f t="shared" si="248"/>
        <v>142.81049999999635</v>
      </c>
      <c r="D1989">
        <f t="shared" si="251"/>
        <v>-8.3885495367290609E-3</v>
      </c>
      <c r="E1989">
        <f t="shared" si="252"/>
        <v>2.227904952612349E-3</v>
      </c>
      <c r="F1989">
        <f t="shared" si="253"/>
        <v>1.0655657046443605E-6</v>
      </c>
      <c r="G1989">
        <f t="shared" si="249"/>
        <v>2.4817802389373163E-6</v>
      </c>
      <c r="H1989">
        <f t="shared" si="250"/>
        <v>5.2775822497618009E-7</v>
      </c>
      <c r="I1989">
        <f t="shared" si="254"/>
        <v>3.0095384639134963E-6</v>
      </c>
      <c r="J1989">
        <f t="shared" si="247"/>
        <v>2.0031769646949971E-2</v>
      </c>
    </row>
    <row r="1990" spans="3:10">
      <c r="C1990">
        <f t="shared" si="248"/>
        <v>142.88399999999635</v>
      </c>
      <c r="D1990">
        <f t="shared" si="251"/>
        <v>-8.2247927662597257E-3</v>
      </c>
      <c r="E1990">
        <f t="shared" si="252"/>
        <v>2.2279832716916403E-3</v>
      </c>
      <c r="F1990">
        <f t="shared" si="253"/>
        <v>-1.3951717208359924E-6</v>
      </c>
      <c r="G1990">
        <f t="shared" si="249"/>
        <v>2.481954729468893E-6</v>
      </c>
      <c r="H1990">
        <f t="shared" si="250"/>
        <v>5.0735412035938731E-7</v>
      </c>
      <c r="I1990">
        <f t="shared" si="254"/>
        <v>2.9893088498282802E-6</v>
      </c>
      <c r="J1990">
        <f t="shared" si="247"/>
        <v>1.9964331025868042E-2</v>
      </c>
    </row>
    <row r="1991" spans="3:10">
      <c r="C1991">
        <f t="shared" si="248"/>
        <v>142.95749999999634</v>
      </c>
      <c r="D1991">
        <f t="shared" si="251"/>
        <v>-8.0610435328568198E-3</v>
      </c>
      <c r="E1991">
        <f t="shared" si="252"/>
        <v>2.2278807265701589E-3</v>
      </c>
      <c r="F1991">
        <f t="shared" si="253"/>
        <v>-3.8456676950766113E-6</v>
      </c>
      <c r="G1991">
        <f t="shared" si="249"/>
        <v>2.4817262659113894E-6</v>
      </c>
      <c r="H1991">
        <f t="shared" si="250"/>
        <v>4.8735317128959574E-7</v>
      </c>
      <c r="I1991">
        <f t="shared" si="254"/>
        <v>2.9690794372009852E-6</v>
      </c>
      <c r="J1991">
        <f t="shared" si="247"/>
        <v>1.9896664501706428E-2</v>
      </c>
    </row>
    <row r="1992" spans="3:10">
      <c r="C1992">
        <f t="shared" si="248"/>
        <v>143.03099999999634</v>
      </c>
      <c r="D1992">
        <f t="shared" si="251"/>
        <v>-7.8973150747122193E-3</v>
      </c>
      <c r="E1992">
        <f t="shared" si="252"/>
        <v>2.2275980699945708E-3</v>
      </c>
      <c r="F1992">
        <f t="shared" si="253"/>
        <v>-6.2857657990126887E-6</v>
      </c>
      <c r="G1992">
        <f t="shared" si="249"/>
        <v>2.4810965807217684E-6</v>
      </c>
      <c r="H1992">
        <f t="shared" si="250"/>
        <v>4.677568904195765E-7</v>
      </c>
      <c r="I1992">
        <f t="shared" si="254"/>
        <v>2.948853471141345E-6</v>
      </c>
      <c r="J1992">
        <f t="shared" si="247"/>
        <v>1.9828778651718466E-2</v>
      </c>
    </row>
    <row r="1993" spans="3:10">
      <c r="C1993">
        <f t="shared" si="248"/>
        <v>143.10449999999634</v>
      </c>
      <c r="D1993">
        <f t="shared" si="251"/>
        <v>-7.7336205738459058E-3</v>
      </c>
      <c r="E1993">
        <f t="shared" si="252"/>
        <v>2.2271360662083433E-3</v>
      </c>
      <c r="F1993">
        <f t="shared" si="253"/>
        <v>-8.7153110999786508E-6</v>
      </c>
      <c r="G1993">
        <f t="shared" si="249"/>
        <v>2.4800675287029871E-6</v>
      </c>
      <c r="H1993">
        <f t="shared" si="250"/>
        <v>4.4856665385159505E-7</v>
      </c>
      <c r="I1993">
        <f t="shared" si="254"/>
        <v>2.928634182554582E-6</v>
      </c>
      <c r="J1993">
        <f t="shared" si="247"/>
        <v>1.9760682115603809E-2</v>
      </c>
    </row>
    <row r="1994" spans="3:10">
      <c r="C1994">
        <f t="shared" si="248"/>
        <v>143.17799999999633</v>
      </c>
      <c r="D1994">
        <f t="shared" si="251"/>
        <v>-7.5699731552689824E-3</v>
      </c>
      <c r="E1994">
        <f t="shared" si="252"/>
        <v>2.2264954908424949E-3</v>
      </c>
      <c r="F1994">
        <f t="shared" si="253"/>
        <v>-1.1134150158144984E-5</v>
      </c>
      <c r="G1994">
        <f t="shared" si="249"/>
        <v>2.4786410853709811E-6</v>
      </c>
      <c r="H1994">
        <f t="shared" si="250"/>
        <v>4.2978370178619772E-7</v>
      </c>
      <c r="I1994">
        <f t="shared" si="254"/>
        <v>2.908424787157179E-6</v>
      </c>
      <c r="J1994">
        <f t="shared" si="247"/>
        <v>1.9692383594195936E-2</v>
      </c>
    </row>
    <row r="1995" spans="3:10">
      <c r="C1995">
        <f t="shared" si="248"/>
        <v>143.25149999999633</v>
      </c>
      <c r="D1995">
        <f t="shared" si="251"/>
        <v>-7.4063858861547508E-3</v>
      </c>
      <c r="E1995">
        <f t="shared" si="252"/>
        <v>2.225677130805871E-3</v>
      </c>
      <c r="F1995">
        <f t="shared" si="253"/>
        <v>-1.3542131032807516E-5</v>
      </c>
      <c r="G1995">
        <f t="shared" si="249"/>
        <v>2.4768193452961273E-6</v>
      </c>
      <c r="H1995">
        <f t="shared" si="250"/>
        <v>4.114091392097422E-7</v>
      </c>
      <c r="I1995">
        <f t="shared" si="254"/>
        <v>2.8882284845058694E-6</v>
      </c>
      <c r="J1995">
        <f t="shared" si="247"/>
        <v>1.9623891848138821E-2</v>
      </c>
    </row>
    <row r="1996" spans="3:10">
      <c r="C1996">
        <f t="shared" si="248"/>
        <v>143.32499999999632</v>
      </c>
      <c r="D1996">
        <f t="shared" si="251"/>
        <v>-7.2428717750178916E-3</v>
      </c>
      <c r="E1996">
        <f t="shared" si="252"/>
        <v>2.2246817841749598E-3</v>
      </c>
      <c r="F1996">
        <f t="shared" si="253"/>
        <v>-1.5939103288529393E-5</v>
      </c>
      <c r="G1996">
        <f t="shared" si="249"/>
        <v>2.4746045204199414E-6</v>
      </c>
      <c r="H1996">
        <f t="shared" si="250"/>
        <v>3.9344393662013118E-7</v>
      </c>
      <c r="I1996">
        <f t="shared" si="254"/>
        <v>2.8680484570400725E-6</v>
      </c>
      <c r="J1996">
        <f t="shared" si="247"/>
        <v>1.9555215696552067E-2</v>
      </c>
    </row>
    <row r="1997" spans="3:10">
      <c r="C1997">
        <f t="shared" si="248"/>
        <v>143.39849999999632</v>
      </c>
      <c r="D1997">
        <f t="shared" si="251"/>
        <v>-7.0794437709017725E-3</v>
      </c>
      <c r="E1997">
        <f t="shared" si="252"/>
        <v>2.2235102600832528E-3</v>
      </c>
      <c r="F1997">
        <f t="shared" si="253"/>
        <v>-1.8324918001135567E-5</v>
      </c>
      <c r="G1997">
        <f t="shared" si="249"/>
        <v>2.4719989383477472E-6</v>
      </c>
      <c r="H1997">
        <f t="shared" si="250"/>
        <v>3.7588893079019931E-7</v>
      </c>
      <c r="I1997">
        <f t="shared" si="254"/>
        <v>2.8478878691379463E-6</v>
      </c>
      <c r="J1997">
        <f t="shared" si="247"/>
        <v>1.9486364015683537E-2</v>
      </c>
    </row>
    <row r="1998" spans="3:10">
      <c r="C1998">
        <f t="shared" si="248"/>
        <v>143.47199999999631</v>
      </c>
      <c r="D1998">
        <f t="shared" si="251"/>
        <v>-6.9161147625739251E-3</v>
      </c>
      <c r="E1998">
        <f t="shared" si="252"/>
        <v>2.2221633786101693E-3</v>
      </c>
      <c r="F1998">
        <f t="shared" si="253"/>
        <v>-2.0699427763560616E-5</v>
      </c>
      <c r="G1998">
        <f t="shared" si="249"/>
        <v>2.4690050406180813E-6</v>
      </c>
      <c r="H1998">
        <f t="shared" si="250"/>
        <v>3.587448255681973E-7</v>
      </c>
      <c r="I1998">
        <f t="shared" si="254"/>
        <v>2.8277498661862785E-6</v>
      </c>
      <c r="J1998">
        <f t="shared" si="247"/>
        <v>1.9417345737548782E-2</v>
      </c>
    </row>
    <row r="1999" spans="3:10">
      <c r="C1999">
        <f t="shared" si="248"/>
        <v>143.54549999999631</v>
      </c>
      <c r="D1999">
        <f t="shared" si="251"/>
        <v>-6.7528975777297138E-3</v>
      </c>
      <c r="E1999">
        <f t="shared" si="252"/>
        <v>2.2206419706695475E-3</v>
      </c>
      <c r="F1999">
        <f t="shared" si="253"/>
        <v>-2.3062486691548964E-5</v>
      </c>
      <c r="G1999">
        <f t="shared" si="249"/>
        <v>2.4656253809495658E-6</v>
      </c>
      <c r="H1999">
        <f t="shared" si="250"/>
        <v>3.4201219271480876E-7</v>
      </c>
      <c r="I1999">
        <f t="shared" si="254"/>
        <v>2.8076375736643744E-6</v>
      </c>
      <c r="J1999">
        <f t="shared" si="247"/>
        <v>1.9348169848556303E-2</v>
      </c>
    </row>
    <row r="2000" spans="3:10">
      <c r="C2000">
        <f t="shared" si="248"/>
        <v>143.6189999999963</v>
      </c>
      <c r="D2000">
        <f t="shared" si="251"/>
        <v>-6.5898049822042315E-3</v>
      </c>
      <c r="E2000">
        <f t="shared" si="252"/>
        <v>2.2189468778977188E-3</v>
      </c>
      <c r="F2000">
        <f t="shared" si="253"/>
        <v>-2.5413950429208773E-5</v>
      </c>
      <c r="G2000">
        <f t="shared" si="249"/>
        <v>2.4618626234660169E-6</v>
      </c>
      <c r="H2000">
        <f t="shared" si="250"/>
        <v>3.2569147277612781E-7</v>
      </c>
      <c r="I2000">
        <f t="shared" si="254"/>
        <v>2.7875540962421448E-6</v>
      </c>
      <c r="J2000">
        <f t="shared" si="247"/>
        <v>1.9278845388117843E-2</v>
      </c>
    </row>
    <row r="2001" spans="3:10">
      <c r="C2001">
        <f t="shared" si="248"/>
        <v>143.6924999999963</v>
      </c>
      <c r="D2001">
        <f t="shared" si="251"/>
        <v>-6.426849679192455E-3</v>
      </c>
      <c r="E2001">
        <f t="shared" si="252"/>
        <v>2.2170789525411717E-3</v>
      </c>
      <c r="F2001">
        <f t="shared" si="253"/>
        <v>-2.7753676154418808E-5</v>
      </c>
      <c r="G2001">
        <f t="shared" si="249"/>
        <v>2.4577195409005298E-6</v>
      </c>
      <c r="H2001">
        <f t="shared" si="250"/>
        <v>3.0978297599202117E-7</v>
      </c>
      <c r="I2001">
        <f t="shared" si="254"/>
        <v>2.7675025168925508E-6</v>
      </c>
      <c r="J2001">
        <f t="shared" si="247"/>
        <v>1.9209381447242737E-2</v>
      </c>
    </row>
    <row r="2002" spans="3:10">
      <c r="C2002">
        <f t="shared" si="248"/>
        <v>143.7659999999963</v>
      </c>
      <c r="D2002">
        <f t="shared" si="251"/>
        <v>-6.2640443084776842E-3</v>
      </c>
      <c r="E2002">
        <f t="shared" si="252"/>
        <v>2.2150390573438218E-3</v>
      </c>
      <c r="F2002">
        <f t="shared" si="253"/>
        <v>-3.0081522584088767E-5</v>
      </c>
      <c r="G2002">
        <f t="shared" si="249"/>
        <v>2.4531990127793032E-6</v>
      </c>
      <c r="H2002">
        <f t="shared" si="250"/>
        <v>2.9428688323928749E-7</v>
      </c>
      <c r="I2002">
        <f t="shared" si="254"/>
        <v>2.7474858960185907E-6</v>
      </c>
      <c r="J2002">
        <f t="shared" si="247"/>
        <v>1.913978716711549E-2</v>
      </c>
    </row>
    <row r="2003" spans="3:10">
      <c r="C2003">
        <f t="shared" si="248"/>
        <v>143.83949999999629</v>
      </c>
      <c r="D2003">
        <f t="shared" si="251"/>
        <v>-6.1014014456682933E-3</v>
      </c>
      <c r="E2003">
        <f t="shared" si="252"/>
        <v>2.2128280654338914E-3</v>
      </c>
      <c r="F2003">
        <f t="shared" si="253"/>
        <v>-3.239734997927353E-5</v>
      </c>
      <c r="G2003">
        <f t="shared" si="249"/>
        <v>2.4483040235859492E-6</v>
      </c>
      <c r="H2003">
        <f t="shared" si="250"/>
        <v>2.7920324700902353E-7</v>
      </c>
      <c r="I2003">
        <f t="shared" si="254"/>
        <v>2.7275072705949729E-6</v>
      </c>
      <c r="J2003">
        <f t="shared" si="247"/>
        <v>1.907007173765557E-2</v>
      </c>
    </row>
    <row r="2004" spans="3:10">
      <c r="C2004">
        <f t="shared" si="248"/>
        <v>143.91299999999629</v>
      </c>
      <c r="D2004">
        <f t="shared" si="251"/>
        <v>-5.9389336014428274E-3</v>
      </c>
      <c r="E2004">
        <f t="shared" si="252"/>
        <v>2.2104468602104146E-3</v>
      </c>
      <c r="F2004">
        <f t="shared" si="253"/>
        <v>-3.4701020150140825E-5</v>
      </c>
      <c r="G2004">
        <f t="shared" si="249"/>
        <v>2.4430376609070401E-6</v>
      </c>
      <c r="H2004">
        <f t="shared" si="250"/>
        <v>2.6453199241760003E-7</v>
      </c>
      <c r="I2004">
        <f t="shared" si="254"/>
        <v>2.7075696533246403E-6</v>
      </c>
      <c r="J2004">
        <f t="shared" si="247"/>
        <v>1.9000244396058491E-2</v>
      </c>
    </row>
    <row r="2005" spans="3:10">
      <c r="C2005">
        <f t="shared" si="248"/>
        <v>143.98649999999628</v>
      </c>
      <c r="D2005">
        <f t="shared" si="251"/>
        <v>-5.776653220803468E-3</v>
      </c>
      <c r="E2005">
        <f t="shared" si="252"/>
        <v>2.2078963352293794E-3</v>
      </c>
      <c r="F2005">
        <f t="shared" si="253"/>
        <v>-3.6992396460793219E-5</v>
      </c>
      <c r="G2005">
        <f t="shared" si="249"/>
        <v>2.4374031135596621E-6</v>
      </c>
      <c r="H2005">
        <f t="shared" si="250"/>
        <v>2.5027291825064311E-7</v>
      </c>
      <c r="I2005">
        <f t="shared" si="254"/>
        <v>2.6876760318103053E-6</v>
      </c>
      <c r="J2005">
        <f t="shared" si="247"/>
        <v>1.8930314425317243E-2</v>
      </c>
    </row>
    <row r="2006" spans="3:10">
      <c r="C2006">
        <f t="shared" si="248"/>
        <v>144.05999999999628</v>
      </c>
      <c r="D2006">
        <f t="shared" si="251"/>
        <v>-5.6145726823378893E-3</v>
      </c>
      <c r="E2006">
        <f t="shared" si="252"/>
        <v>2.205177394089511E-3</v>
      </c>
      <c r="F2006">
        <f t="shared" si="253"/>
        <v>-3.9271343833944291E-5</v>
      </c>
      <c r="G2006">
        <f t="shared" si="249"/>
        <v>2.4314036697017035E-6</v>
      </c>
      <c r="H2006">
        <f t="shared" si="250"/>
        <v>2.3642569803941159E-7</v>
      </c>
      <c r="I2006">
        <f t="shared" si="254"/>
        <v>2.6678293677411149E-6</v>
      </c>
      <c r="J2006">
        <f t="shared" si="247"/>
        <v>1.8860291152723013E-2</v>
      </c>
    </row>
    <row r="2007" spans="3:10">
      <c r="C2007">
        <f t="shared" si="248"/>
        <v>144.13349999999627</v>
      </c>
      <c r="D2007">
        <f t="shared" si="251"/>
        <v>-5.4527042974895374E-3</v>
      </c>
      <c r="E2007">
        <f t="shared" si="252"/>
        <v>2.202290950317716E-3</v>
      </c>
      <c r="F2007">
        <f t="shared" si="253"/>
        <v>-4.1537728755449059E-5</v>
      </c>
      <c r="G2007">
        <f t="shared" si="249"/>
        <v>2.4250427149256543E-6</v>
      </c>
      <c r="H2007">
        <f t="shared" si="250"/>
        <v>2.2298988116895653E-7</v>
      </c>
      <c r="I2007">
        <f t="shared" si="254"/>
        <v>2.648032596094611E-6</v>
      </c>
      <c r="J2007">
        <f t="shared" si="247"/>
        <v>1.8790183948344273E-2</v>
      </c>
    </row>
    <row r="2008" spans="3:10">
      <c r="C2008">
        <f t="shared" si="248"/>
        <v>144.20699999999627</v>
      </c>
      <c r="D2008">
        <f t="shared" si="251"/>
        <v>-5.2910603098363547E-3</v>
      </c>
      <c r="E2008">
        <f t="shared" si="252"/>
        <v>2.1992379272541907E-3</v>
      </c>
      <c r="F2008">
        <f t="shared" si="253"/>
        <v>-4.3791419278689351E-5</v>
      </c>
      <c r="G2008">
        <f t="shared" si="249"/>
        <v>2.4183237303366546E-6</v>
      </c>
      <c r="H2008">
        <f t="shared" si="250"/>
        <v>2.0996489401744184E-7</v>
      </c>
      <c r="I2008">
        <f t="shared" si="254"/>
        <v>2.6282886243540963E-6</v>
      </c>
      <c r="J2008">
        <f t="shared" si="247"/>
        <v>1.8720002223483117E-2</v>
      </c>
    </row>
    <row r="2009" spans="3:10">
      <c r="C2009">
        <f t="shared" si="248"/>
        <v>144.28049999999627</v>
      </c>
      <c r="D2009">
        <f t="shared" si="251"/>
        <v>-5.1296528943779703E-3</v>
      </c>
      <c r="E2009">
        <f t="shared" si="252"/>
        <v>2.1960192579372072E-3</v>
      </c>
      <c r="F2009">
        <f t="shared" si="253"/>
        <v>-4.603228502881405E-5</v>
      </c>
      <c r="G2009">
        <f t="shared" si="249"/>
        <v>2.4112502906155409E-6</v>
      </c>
      <c r="H2009">
        <f t="shared" si="250"/>
        <v>1.9735004112600215E-7</v>
      </c>
      <c r="I2009">
        <f t="shared" si="254"/>
        <v>2.608600331741543E-6</v>
      </c>
      <c r="J2009">
        <f t="shared" si="247"/>
        <v>1.8649755429107885E-2</v>
      </c>
    </row>
    <row r="2010" spans="3:10">
      <c r="C2010">
        <f t="shared" si="248"/>
        <v>144.35399999999626</v>
      </c>
      <c r="D2010">
        <f t="shared" si="251"/>
        <v>-4.9684941568313825E-3</v>
      </c>
      <c r="E2010">
        <f t="shared" si="252"/>
        <v>2.1926358849875894E-3</v>
      </c>
      <c r="F2010">
        <f t="shared" si="253"/>
        <v>-4.8260197206834279E-5</v>
      </c>
      <c r="G2010">
        <f t="shared" si="249"/>
        <v>2.4038260620676547E-6</v>
      </c>
      <c r="H2010">
        <f t="shared" si="250"/>
        <v>1.8514450639850694E-7</v>
      </c>
      <c r="I2010">
        <f t="shared" si="254"/>
        <v>2.5889705684661617E-6</v>
      </c>
      <c r="J2010">
        <f t="shared" si="247"/>
        <v>1.8579453054260994E-2</v>
      </c>
    </row>
    <row r="2011" spans="3:10">
      <c r="C2011">
        <f t="shared" si="248"/>
        <v>144.42749999999626</v>
      </c>
      <c r="D2011">
        <f t="shared" si="251"/>
        <v>-4.807596132935155E-3</v>
      </c>
      <c r="E2011">
        <f t="shared" si="252"/>
        <v>2.189088760492887E-3</v>
      </c>
      <c r="F2011">
        <f t="shared" si="253"/>
        <v>-5.0475028593574374E-5</v>
      </c>
      <c r="G2011">
        <f t="shared" si="249"/>
        <v>2.3960548006581422E-6</v>
      </c>
      <c r="H2011">
        <f t="shared" si="250"/>
        <v>1.733473543305979E-7</v>
      </c>
      <c r="I2011">
        <f t="shared" si="254"/>
        <v>2.5694021549887402E-6</v>
      </c>
      <c r="J2011">
        <f t="shared" si="247"/>
        <v>1.8509104624440879E-2</v>
      </c>
    </row>
    <row r="2012" spans="3:10">
      <c r="C2012">
        <f t="shared" si="248"/>
        <v>144.50099999999625</v>
      </c>
      <c r="D2012">
        <f t="shared" si="251"/>
        <v>-4.6469707877621474E-3</v>
      </c>
      <c r="E2012">
        <f t="shared" si="252"/>
        <v>2.1853788458912594E-3</v>
      </c>
      <c r="F2012">
        <f t="shared" si="253"/>
        <v>-5.2676653553478326E-5</v>
      </c>
      <c r="G2012">
        <f t="shared" si="249"/>
        <v>2.3879403500345065E-6</v>
      </c>
      <c r="H2012">
        <f t="shared" si="250"/>
        <v>1.6195753126736065E-7</v>
      </c>
      <c r="I2012">
        <f t="shared" si="254"/>
        <v>2.5498978813018671E-6</v>
      </c>
      <c r="J2012">
        <f t="shared" si="247"/>
        <v>1.8438719699956998E-2</v>
      </c>
    </row>
    <row r="2013" spans="3:10">
      <c r="C2013">
        <f t="shared" si="248"/>
        <v>144.57449999999625</v>
      </c>
      <c r="D2013">
        <f t="shared" si="251"/>
        <v>-4.4866300150407995E-3</v>
      </c>
      <c r="E2013">
        <f t="shared" si="252"/>
        <v>2.1815071118550786E-3</v>
      </c>
      <c r="F2013">
        <f t="shared" si="253"/>
        <v>-5.4864948038272406E-5</v>
      </c>
      <c r="G2013">
        <f t="shared" si="249"/>
        <v>2.3794866395371432E-6</v>
      </c>
      <c r="H2013">
        <f t="shared" si="250"/>
        <v>1.5097386668898753E-7</v>
      </c>
      <c r="I2013">
        <f t="shared" si="254"/>
        <v>2.5304605062261305E-6</v>
      </c>
      <c r="J2013">
        <f t="shared" si="247"/>
        <v>1.8368307874256792E-2</v>
      </c>
    </row>
    <row r="2014" spans="3:10">
      <c r="C2014">
        <f t="shared" si="248"/>
        <v>144.64799999999624</v>
      </c>
      <c r="D2014">
        <f t="shared" si="251"/>
        <v>-4.3265856364849906E-3</v>
      </c>
      <c r="E2014">
        <f t="shared" si="252"/>
        <v>2.1774745381742656E-3</v>
      </c>
      <c r="F2014">
        <f t="shared" si="253"/>
        <v>-5.7039789590484014E-5</v>
      </c>
      <c r="G2014">
        <f t="shared" si="249"/>
        <v>2.3706976821986155E-6</v>
      </c>
      <c r="H2014">
        <f t="shared" si="250"/>
        <v>1.4039507452378674E-7</v>
      </c>
      <c r="I2014">
        <f t="shared" si="254"/>
        <v>2.5110927567224022E-6</v>
      </c>
      <c r="J2014">
        <f t="shared" si="247"/>
        <v>1.829787877222349E-2</v>
      </c>
    </row>
    <row r="2015" spans="3:10">
      <c r="C2015">
        <f t="shared" si="248"/>
        <v>144.72149999999624</v>
      </c>
      <c r="D2015">
        <f t="shared" si="251"/>
        <v>-4.1668494011324973E-3</v>
      </c>
      <c r="E2015">
        <f t="shared" si="252"/>
        <v>2.1732821136393652E-3</v>
      </c>
      <c r="F2015">
        <f t="shared" si="253"/>
        <v>-5.9201057346816997E-5</v>
      </c>
      <c r="G2015">
        <f t="shared" si="249"/>
        <v>2.3615775727323933E-6</v>
      </c>
      <c r="H2015">
        <f t="shared" si="250"/>
        <v>1.3021975448788687E-7</v>
      </c>
      <c r="I2015">
        <f t="shared" si="254"/>
        <v>2.49179732722028E-6</v>
      </c>
      <c r="J2015">
        <f t="shared" si="247"/>
        <v>1.8227442048443624E-2</v>
      </c>
    </row>
    <row r="2016" spans="3:10">
      <c r="C2016">
        <f t="shared" si="248"/>
        <v>144.79499999999624</v>
      </c>
      <c r="D2016">
        <f t="shared" si="251"/>
        <v>-4.0074329846920553E-3</v>
      </c>
      <c r="E2016">
        <f t="shared" si="252"/>
        <v>2.1689308359243743E-3</v>
      </c>
      <c r="F2016">
        <f t="shared" si="253"/>
        <v>-6.1348632041384137E-5</v>
      </c>
      <c r="G2016">
        <f t="shared" si="249"/>
        <v>2.3521304855118026E-6</v>
      </c>
      <c r="H2016">
        <f t="shared" si="250"/>
        <v>1.2044639345098405E-7</v>
      </c>
      <c r="I2016">
        <f t="shared" si="254"/>
        <v>2.4725768789627868E-6</v>
      </c>
      <c r="J2016">
        <f t="shared" si="247"/>
        <v>1.815700738544318E-2</v>
      </c>
    </row>
    <row r="2017" spans="3:10">
      <c r="C2017">
        <f t="shared" si="248"/>
        <v>144.86849999999623</v>
      </c>
      <c r="D2017">
        <f t="shared" si="251"/>
        <v>-3.8483479888990592E-3</v>
      </c>
      <c r="E2017">
        <f t="shared" si="252"/>
        <v>2.1644217114693328E-3</v>
      </c>
      <c r="F2017">
        <f t="shared" si="253"/>
        <v>-6.3482396008796759E-5</v>
      </c>
      <c r="G2017">
        <f t="shared" si="249"/>
        <v>2.3423606725399177E-6</v>
      </c>
      <c r="H2017">
        <f t="shared" si="250"/>
        <v>1.1107336682747576E-7</v>
      </c>
      <c r="I2017">
        <f t="shared" si="254"/>
        <v>2.4534340393673933E-6</v>
      </c>
      <c r="J2017">
        <f t="shared" si="247"/>
        <v>1.8086584491891197E-2</v>
      </c>
    </row>
    <row r="2018" spans="3:10">
      <c r="C2018">
        <f t="shared" si="248"/>
        <v>144.94199999999623</v>
      </c>
      <c r="D2018">
        <f t="shared" si="251"/>
        <v>-3.6896059408799016E-3</v>
      </c>
      <c r="E2018">
        <f t="shared" si="252"/>
        <v>2.1597557553626862E-3</v>
      </c>
      <c r="F2018">
        <f t="shared" si="253"/>
        <v>-6.5602233187111899E-5</v>
      </c>
      <c r="G2018">
        <f t="shared" si="249"/>
        <v>2.3322724614111236E-6</v>
      </c>
      <c r="H2018">
        <f t="shared" si="250"/>
        <v>1.0209893999232198E-7</v>
      </c>
      <c r="I2018">
        <f t="shared" si="254"/>
        <v>2.4343714014034455E-6</v>
      </c>
      <c r="J2018">
        <f t="shared" si="247"/>
        <v>1.8016183100769693E-2</v>
      </c>
    </row>
    <row r="2019" spans="3:10">
      <c r="C2019">
        <f t="shared" si="248"/>
        <v>145.01549999999622</v>
      </c>
      <c r="D2019">
        <f t="shared" si="251"/>
        <v>-3.5312182925249791E-3</v>
      </c>
      <c r="E2019">
        <f t="shared" si="252"/>
        <v>2.1549339912234336E-3</v>
      </c>
      <c r="F2019">
        <f t="shared" si="253"/>
        <v>-6.7708029120637592E-5</v>
      </c>
      <c r="G2019">
        <f t="shared" si="249"/>
        <v>2.3218702532650787E-6</v>
      </c>
      <c r="H2019">
        <f t="shared" si="250"/>
        <v>9.3521269720972717E-8</v>
      </c>
      <c r="I2019">
        <f t="shared" si="254"/>
        <v>2.4153915229860515E-6</v>
      </c>
      <c r="J2019">
        <f t="shared" si="247"/>
        <v>1.7945812967508797E-2</v>
      </c>
    </row>
    <row r="2020" spans="3:10">
      <c r="C2020">
        <f t="shared" si="248"/>
        <v>145.08899999999622</v>
      </c>
      <c r="D2020">
        <f t="shared" si="251"/>
        <v>-3.3731964198703739E-3</v>
      </c>
      <c r="E2020">
        <f t="shared" si="252"/>
        <v>2.1499574510830668E-3</v>
      </c>
      <c r="F2020">
        <f t="shared" si="253"/>
        <v>-6.9799670962596139E-5</v>
      </c>
      <c r="G2020">
        <f t="shared" si="249"/>
        <v>2.3111585207337989E-6</v>
      </c>
      <c r="H2020">
        <f t="shared" si="250"/>
        <v>8.5338405652697311E-8</v>
      </c>
      <c r="I2020">
        <f t="shared" si="254"/>
        <v>2.3964969263864964E-6</v>
      </c>
      <c r="J2020">
        <f t="shared" si="247"/>
        <v>1.787548386808591E-2</v>
      </c>
    </row>
    <row r="2021" spans="3:10">
      <c r="C2021">
        <f t="shared" si="248"/>
        <v>145.16249999999621</v>
      </c>
      <c r="D2021">
        <f t="shared" si="251"/>
        <v>-3.215551622488226E-3</v>
      </c>
      <c r="E2021">
        <f t="shared" si="252"/>
        <v>2.144827175267316E-3</v>
      </c>
      <c r="F2021">
        <f t="shared" si="253"/>
        <v>-7.1877047477646316E-5</v>
      </c>
      <c r="G2021">
        <f t="shared" si="249"/>
        <v>2.3001418058825869E-6</v>
      </c>
      <c r="H2021">
        <f t="shared" si="250"/>
        <v>7.754829177664996E-8</v>
      </c>
      <c r="I2021">
        <f t="shared" si="254"/>
        <v>2.3776900976592369E-6</v>
      </c>
      <c r="J2021">
        <f t="shared" si="247"/>
        <v>1.7805205597087752E-2</v>
      </c>
    </row>
    <row r="2022" spans="3:10">
      <c r="C2022">
        <f t="shared" si="248"/>
        <v>145.23599999999621</v>
      </c>
      <c r="D2022">
        <f t="shared" si="251"/>
        <v>-3.0582951228858143E-3</v>
      </c>
      <c r="E2022">
        <f t="shared" si="252"/>
        <v>2.139544212277709E-3</v>
      </c>
      <c r="F2022">
        <f t="shared" si="253"/>
        <v>-7.3940049044264499E-5</v>
      </c>
      <c r="G2022">
        <f t="shared" si="249"/>
        <v>2.2888247181455212E-6</v>
      </c>
      <c r="H2022">
        <f t="shared" si="250"/>
        <v>7.0148767940003684E-8</v>
      </c>
      <c r="I2022">
        <f t="shared" si="254"/>
        <v>2.3589734860855249E-6</v>
      </c>
      <c r="J2022">
        <f t="shared" si="247"/>
        <v>1.7734987965734195E-2</v>
      </c>
    </row>
    <row r="2023" spans="3:10">
      <c r="C2023">
        <f t="shared" si="248"/>
        <v>145.30949999999621</v>
      </c>
      <c r="D2023">
        <f t="shared" si="251"/>
        <v>-2.9014380659133521E-3</v>
      </c>
      <c r="E2023">
        <f t="shared" si="252"/>
        <v>2.1341096186729557E-3</v>
      </c>
      <c r="F2023">
        <f t="shared" si="253"/>
        <v>-7.5988567656985238E-5</v>
      </c>
      <c r="G2023">
        <f t="shared" si="249"/>
        <v>2.277211932256214E-6</v>
      </c>
      <c r="H2023">
        <f t="shared" si="250"/>
        <v>6.31375713774826E-8</v>
      </c>
      <c r="I2023">
        <f t="shared" si="254"/>
        <v>2.3403495036336966E-6</v>
      </c>
      <c r="J2023">
        <f t="shared" si="247"/>
        <v>1.766484079986267E-2</v>
      </c>
    </row>
    <row r="2024" spans="3:10">
      <c r="C2024">
        <f t="shared" si="248"/>
        <v>145.3829999999962</v>
      </c>
      <c r="D2024">
        <f t="shared" si="251"/>
        <v>-2.744991518180515E-3</v>
      </c>
      <c r="E2024">
        <f t="shared" si="252"/>
        <v>2.1285244589501671E-3</v>
      </c>
      <c r="F2024">
        <f t="shared" si="253"/>
        <v>-7.8022496928501636E-5</v>
      </c>
      <c r="G2024">
        <f t="shared" si="249"/>
        <v>2.2653081861745506E-6</v>
      </c>
      <c r="H2024">
        <f t="shared" si="250"/>
        <v>5.6512338261622264E-8</v>
      </c>
      <c r="I2024">
        <f t="shared" si="254"/>
        <v>2.3218205244361727E-6</v>
      </c>
      <c r="J2024">
        <f t="shared" si="247"/>
        <v>1.7594773937872094E-2</v>
      </c>
    </row>
    <row r="2025" spans="3:10">
      <c r="C2025">
        <f t="shared" si="248"/>
        <v>145.4564999999962</v>
      </c>
      <c r="D2025">
        <f t="shared" si="251"/>
        <v>-2.5889664674817099E-3</v>
      </c>
      <c r="E2025">
        <f t="shared" si="252"/>
        <v>2.1227898054259221E-3</v>
      </c>
      <c r="F2025">
        <f t="shared" si="253"/>
        <v>-8.0041732091625997E-5</v>
      </c>
      <c r="G2025">
        <f t="shared" si="249"/>
        <v>2.2531182790101119E-6</v>
      </c>
      <c r="H2025">
        <f t="shared" si="250"/>
        <v>5.0270605273085424E-8</v>
      </c>
      <c r="I2025">
        <f t="shared" si="254"/>
        <v>2.3033888842831972E-6</v>
      </c>
      <c r="J2025">
        <f t="shared" si="247"/>
        <v>1.752479722862511E-2</v>
      </c>
    </row>
    <row r="2026" spans="3:10">
      <c r="C2026">
        <f t="shared" si="248"/>
        <v>145.52999999999619</v>
      </c>
      <c r="D2026">
        <f t="shared" si="251"/>
        <v>-2.4333738222300965E-3</v>
      </c>
      <c r="E2026">
        <f t="shared" si="252"/>
        <v>2.1169067381171876E-3</v>
      </c>
      <c r="F2026">
        <f t="shared" si="253"/>
        <v>-8.2046170001111069E-5</v>
      </c>
      <c r="G2026">
        <f t="shared" si="249"/>
        <v>2.2406470689429754E-6</v>
      </c>
      <c r="H2026">
        <f t="shared" si="250"/>
        <v>4.440981119036032E-8</v>
      </c>
      <c r="I2026">
        <f t="shared" si="254"/>
        <v>2.2850568801333355E-6</v>
      </c>
      <c r="J2026">
        <f t="shared" si="247"/>
        <v>1.7454920529307624E-2</v>
      </c>
    </row>
    <row r="2027" spans="3:10">
      <c r="C2027">
        <f t="shared" si="248"/>
        <v>145.60349999999619</v>
      </c>
      <c r="D2027">
        <f t="shared" si="251"/>
        <v>-2.2782244109003716E-3</v>
      </c>
      <c r="E2027">
        <f t="shared" si="252"/>
        <v>2.1108763446221058E-3</v>
      </c>
      <c r="F2027">
        <f t="shared" si="253"/>
        <v>-8.4035709135332369E-5</v>
      </c>
      <c r="G2027">
        <f t="shared" si="249"/>
        <v>2.2278994711425918E-6</v>
      </c>
      <c r="H2027">
        <f t="shared" si="250"/>
        <v>3.8927298498167589E-8</v>
      </c>
      <c r="I2027">
        <f t="shared" si="254"/>
        <v>2.2668267696407593E-6</v>
      </c>
      <c r="J2027">
        <f t="shared" si="247"/>
        <v>1.738515370324446E-2</v>
      </c>
    </row>
    <row r="2028" spans="3:10">
      <c r="C2028">
        <f t="shared" si="248"/>
        <v>145.67699999999618</v>
      </c>
      <c r="D2028">
        <f t="shared" si="251"/>
        <v>-2.1235289814803232E-3</v>
      </c>
      <c r="E2028">
        <f t="shared" si="252"/>
        <v>2.1046997200006587E-3</v>
      </c>
      <c r="F2028">
        <f t="shared" si="253"/>
        <v>-8.6010249597832038E-5</v>
      </c>
      <c r="G2028">
        <f t="shared" si="249"/>
        <v>2.2148804556854255E-6</v>
      </c>
      <c r="H2028">
        <f t="shared" si="250"/>
        <v>3.3820315013901437E-8</v>
      </c>
      <c r="I2028">
        <f t="shared" si="254"/>
        <v>2.2487007706993271E-6</v>
      </c>
      <c r="J2028">
        <f t="shared" si="247"/>
        <v>1.7315506617670097E-2</v>
      </c>
    </row>
    <row r="2029" spans="3:10">
      <c r="C2029">
        <f t="shared" si="248"/>
        <v>145.75049999999618</v>
      </c>
      <c r="D2029">
        <f t="shared" si="251"/>
        <v>-1.9692982009311645E-3</v>
      </c>
      <c r="E2029">
        <f t="shared" si="252"/>
        <v>2.0983779666552179E-3</v>
      </c>
      <c r="F2029">
        <f t="shared" si="253"/>
        <v>-8.7969693118724739E-5</v>
      </c>
      <c r="G2029">
        <f t="shared" si="249"/>
        <v>2.2015950454720434E-6</v>
      </c>
      <c r="H2029">
        <f t="shared" si="250"/>
        <v>2.9086015531430405E-8</v>
      </c>
      <c r="I2029">
        <f t="shared" si="254"/>
        <v>2.2306810610034736E-6</v>
      </c>
      <c r="J2029">
        <f t="shared" si="247"/>
        <v>1.7245989141453436E-2</v>
      </c>
    </row>
    <row r="2030" spans="3:10">
      <c r="C2030">
        <f t="shared" si="248"/>
        <v>145.82399999999618</v>
      </c>
      <c r="D2030">
        <f t="shared" si="251"/>
        <v>-1.8155426546566566E-3</v>
      </c>
      <c r="E2030">
        <f t="shared" si="252"/>
        <v>2.0919121942109915E-3</v>
      </c>
      <c r="F2030">
        <f t="shared" si="253"/>
        <v>-8.991394305596568E-5</v>
      </c>
      <c r="G2030">
        <f t="shared" si="249"/>
        <v>2.1880483141443223E-6</v>
      </c>
      <c r="H2030">
        <f t="shared" si="250"/>
        <v>2.4721463481583046E-8</v>
      </c>
      <c r="I2030">
        <f t="shared" si="254"/>
        <v>2.2127697776259054E-6</v>
      </c>
      <c r="J2030">
        <f t="shared" si="247"/>
        <v>1.7176611142775536E-2</v>
      </c>
    </row>
    <row r="2031" spans="3:10">
      <c r="C2031">
        <f t="shared" si="248"/>
        <v>145.89749999999617</v>
      </c>
      <c r="D2031">
        <f t="shared" si="251"/>
        <v>-1.6622728459810229E-3</v>
      </c>
      <c r="E2031">
        <f t="shared" si="252"/>
        <v>2.0853035193963781E-3</v>
      </c>
      <c r="F2031">
        <f t="shared" si="253"/>
        <v>-9.1842904396481823E-5</v>
      </c>
      <c r="G2031">
        <f t="shared" si="249"/>
        <v>2.1742453840034603E-6</v>
      </c>
      <c r="H2031">
        <f t="shared" si="250"/>
        <v>2.0723632608643868E-8</v>
      </c>
      <c r="I2031">
        <f t="shared" si="254"/>
        <v>2.1949690166121041E-6</v>
      </c>
      <c r="J2031">
        <f t="shared" ref="J2031:J2047" si="255">SQRT(2*(I2031)/k)</f>
        <v>1.7107382486759349E-2</v>
      </c>
    </row>
    <row r="2032" spans="3:10">
      <c r="C2032">
        <f t="shared" si="248"/>
        <v>145.97099999999617</v>
      </c>
      <c r="D2032">
        <f t="shared" si="251"/>
        <v>-1.5094991956356649E-3</v>
      </c>
      <c r="E2032">
        <f t="shared" si="252"/>
        <v>2.0785530659232368E-3</v>
      </c>
      <c r="F2032">
        <f t="shared" si="253"/>
        <v>-9.3756483757166298E-5</v>
      </c>
      <c r="G2032">
        <f t="shared" si="249"/>
        <v>2.1601914239294437E-6</v>
      </c>
      <c r="H2032">
        <f t="shared" si="250"/>
        <v>1.7089408662185393E-8</v>
      </c>
      <c r="I2032">
        <f t="shared" si="254"/>
        <v>2.177280832591629E-6</v>
      </c>
      <c r="J2032">
        <f t="shared" si="255"/>
        <v>1.7038313033050461E-2</v>
      </c>
    </row>
    <row r="2033" spans="3:10">
      <c r="C2033">
        <f t="shared" si="248"/>
        <v>146.04449999999616</v>
      </c>
      <c r="D2033">
        <f t="shared" si="251"/>
        <v>-1.357232041254684E-3</v>
      </c>
      <c r="E2033">
        <f t="shared" si="252"/>
        <v>2.0716619643670851E-3</v>
      </c>
      <c r="F2033">
        <f t="shared" si="253"/>
        <v>-9.5654589385736508E-5</v>
      </c>
      <c r="G2033">
        <f t="shared" si="249"/>
        <v>2.1458916473026448E-6</v>
      </c>
      <c r="H2033">
        <f t="shared" si="250"/>
        <v>1.3815591103562672E-8</v>
      </c>
      <c r="I2033">
        <f t="shared" si="254"/>
        <v>2.1597072384062074E-6</v>
      </c>
      <c r="J2033">
        <f t="shared" si="255"/>
        <v>1.6969412633347912E-2</v>
      </c>
    </row>
    <row r="2034" spans="3:10">
      <c r="C2034">
        <f t="shared" si="248"/>
        <v>146.11799999999616</v>
      </c>
      <c r="D2034">
        <f t="shared" si="251"/>
        <v>-1.2054816368792123E-3</v>
      </c>
      <c r="E2034">
        <f t="shared" si="252"/>
        <v>2.0646313520472333E-3</v>
      </c>
      <c r="F2034">
        <f t="shared" si="253"/>
        <v>-9.7537131161456883E-5</v>
      </c>
      <c r="G2034">
        <f t="shared" si="249"/>
        <v>2.1313513099281934E-6</v>
      </c>
      <c r="H2034">
        <f t="shared" si="250"/>
        <v>1.0898894826397388E-8</v>
      </c>
      <c r="I2034">
        <f t="shared" si="254"/>
        <v>2.1422502047545907E-6</v>
      </c>
      <c r="J2034">
        <f t="shared" si="255"/>
        <v>1.6900691128884211E-2</v>
      </c>
    </row>
    <row r="2035" spans="3:10">
      <c r="C2035">
        <f t="shared" si="248"/>
        <v>146.19149999999615</v>
      </c>
      <c r="D2035">
        <f t="shared" si="251"/>
        <v>-1.0542581524705576E-3</v>
      </c>
      <c r="E2035">
        <f t="shared" si="252"/>
        <v>2.0574623729068663E-3</v>
      </c>
      <c r="F2035">
        <f t="shared" si="253"/>
        <v>-9.940402059572616E-5</v>
      </c>
      <c r="G2035">
        <f t="shared" si="249"/>
        <v>2.1165757079637764E-6</v>
      </c>
      <c r="H2035">
        <f t="shared" si="250"/>
        <v>8.3359518903797511E-9</v>
      </c>
      <c r="I2035">
        <f t="shared" si="254"/>
        <v>2.1249116598541563E-6</v>
      </c>
      <c r="J2035">
        <f t="shared" si="255"/>
        <v>1.6832158347853697E-2</v>
      </c>
    </row>
    <row r="2036" spans="3:10">
      <c r="C2036">
        <f t="shared" si="248"/>
        <v>146.26499999999615</v>
      </c>
      <c r="D2036">
        <f t="shared" si="251"/>
        <v>-9.0357167343216619E-4</v>
      </c>
      <c r="E2036">
        <f t="shared" si="252"/>
        <v>2.0501561773930803E-3</v>
      </c>
      <c r="F2036">
        <f t="shared" si="253"/>
        <v>-1.0125517083253001E-4</v>
      </c>
      <c r="G2036">
        <f t="shared" si="249"/>
        <v>2.1015701758515038E-6</v>
      </c>
      <c r="H2036">
        <f t="shared" si="250"/>
        <v>6.1233132677175389E-9</v>
      </c>
      <c r="I2036">
        <f t="shared" si="254"/>
        <v>2.1076934891192213E-6</v>
      </c>
      <c r="J2036">
        <f t="shared" si="255"/>
        <v>1.6763824102788406E-2</v>
      </c>
    </row>
    <row r="2037" spans="3:10">
      <c r="C2037">
        <f t="shared" si="248"/>
        <v>146.33849999999615</v>
      </c>
      <c r="D2037">
        <f t="shared" si="251"/>
        <v>-7.5343220014040474E-4</v>
      </c>
      <c r="E2037">
        <f t="shared" si="252"/>
        <v>2.0427139223368894E-3</v>
      </c>
      <c r="F2037">
        <f t="shared" si="253"/>
        <v>-1.0309049664875973E-4</v>
      </c>
      <c r="G2037">
        <f t="shared" si="249"/>
        <v>2.0863400842544796E-6</v>
      </c>
      <c r="H2037">
        <f t="shared" si="250"/>
        <v>4.2574506015630812E-9</v>
      </c>
      <c r="I2037">
        <f t="shared" si="254"/>
        <v>2.0905975348560425E-6</v>
      </c>
      <c r="J2037">
        <f t="shared" si="255"/>
        <v>1.6695698187880782E-2</v>
      </c>
    </row>
    <row r="2038" spans="3:10">
      <c r="C2038">
        <f t="shared" ref="C2038:C2047" si="256">C2037+delta_t</f>
        <v>146.41199999999614</v>
      </c>
      <c r="D2038">
        <f t="shared" si="251"/>
        <v>-6.038496474841641E-4</v>
      </c>
      <c r="E2038">
        <f t="shared" si="252"/>
        <v>2.0351367708332057E-3</v>
      </c>
      <c r="F2038">
        <f t="shared" si="253"/>
        <v>-1.0490991445439707E-4</v>
      </c>
      <c r="G2038">
        <f t="shared" ref="G2038:G2047" si="257">0.5*m*(E2038)^2</f>
        <v>2.070890837998704E-6</v>
      </c>
      <c r="H2038">
        <f t="shared" ref="H2038:H2047" si="258">0.5*k*(D2038)^2</f>
        <v>2.7347579757506196E-9</v>
      </c>
      <c r="I2038">
        <f t="shared" si="254"/>
        <v>2.0736255959744548E-6</v>
      </c>
      <c r="J2038">
        <f t="shared" si="255"/>
        <v>1.6627790376252463E-2</v>
      </c>
    </row>
    <row r="2039" spans="3:10">
      <c r="C2039">
        <f t="shared" si="256"/>
        <v>146.48549999999614</v>
      </c>
      <c r="D2039">
        <f t="shared" ref="D2039:D2047" si="259">D2038+delta_t*E2039</f>
        <v>-4.5483384441328471E-4</v>
      </c>
      <c r="E2039">
        <f t="shared" ref="E2039:E2047" si="260">E2038+delta_t*F2038</f>
        <v>2.0274258921208076E-3</v>
      </c>
      <c r="F2039">
        <f t="shared" ref="F2039:F2047" si="261">-(k/m)*D2039-(b/m)*E2039 + (F_0/m)*COS(omega*C2039)</f>
        <v>-1.0671334229256596E-4</v>
      </c>
      <c r="G2039">
        <f t="shared" si="257"/>
        <v>2.0552278740209263E-6</v>
      </c>
      <c r="H2039">
        <f t="shared" si="258"/>
        <v>1.5515536951782606E-9</v>
      </c>
      <c r="I2039">
        <f t="shared" ref="I2039:I2047" si="262">G2039+H2039</f>
        <v>2.0567794277161045E-6</v>
      </c>
      <c r="J2039">
        <f t="shared" si="255"/>
        <v>1.6560110417168539E-2</v>
      </c>
    </row>
    <row r="2040" spans="3:10">
      <c r="C2040">
        <f t="shared" si="256"/>
        <v>146.55899999999613</v>
      </c>
      <c r="D2040">
        <f t="shared" si="259"/>
        <v>-3.0639453349580535E-4</v>
      </c>
      <c r="E2040">
        <f t="shared" si="260"/>
        <v>2.0195824614623039E-3</v>
      </c>
      <c r="F2040">
        <f t="shared" si="261"/>
        <v>-1.0850069983945194E-4</v>
      </c>
      <c r="G2040">
        <f t="shared" si="257"/>
        <v>2.0393566593230693E-6</v>
      </c>
      <c r="H2040">
        <f t="shared" si="258"/>
        <v>7.0408207617084133E-10</v>
      </c>
      <c r="I2040">
        <f t="shared" si="262"/>
        <v>2.04006074139924E-6</v>
      </c>
      <c r="J2040">
        <f t="shared" si="255"/>
        <v>1.6492668033196812E-2</v>
      </c>
    </row>
    <row r="2041" spans="3:10">
      <c r="C2041">
        <f t="shared" si="256"/>
        <v>146.63249999999613</v>
      </c>
      <c r="D2041">
        <f t="shared" si="259"/>
        <v>-1.5854137048403367E-4</v>
      </c>
      <c r="E2041">
        <f t="shared" si="260"/>
        <v>2.0116076600241043E-3</v>
      </c>
      <c r="F2041">
        <f t="shared" si="261"/>
        <v>-1.1027190840408934E-4</v>
      </c>
      <c r="G2041">
        <f t="shared" si="257"/>
        <v>2.0232826889338259E-6</v>
      </c>
      <c r="H2041">
        <f t="shared" si="258"/>
        <v>1.8851524616216715E-10</v>
      </c>
      <c r="I2041">
        <f t="shared" si="262"/>
        <v>2.0234712041799881E-6</v>
      </c>
      <c r="J2041">
        <f t="shared" si="255"/>
        <v>1.6425472917311446E-2</v>
      </c>
    </row>
    <row r="2042" spans="3:10">
      <c r="C2042">
        <f t="shared" si="256"/>
        <v>146.70599999999612</v>
      </c>
      <c r="D2042">
        <f t="shared" si="259"/>
        <v>-1.128392388943797E-5</v>
      </c>
      <c r="E2042">
        <f t="shared" si="260"/>
        <v>2.0035026747564039E-3</v>
      </c>
      <c r="F2042">
        <f t="shared" si="261"/>
        <v>-1.1202689092801704E-4</v>
      </c>
      <c r="G2042">
        <f t="shared" si="257"/>
        <v>2.0070114838780321E-6</v>
      </c>
      <c r="H2042">
        <f t="shared" si="258"/>
        <v>9.5495203756971688E-13</v>
      </c>
      <c r="I2042">
        <f t="shared" si="262"/>
        <v>2.0070124388300694E-6</v>
      </c>
      <c r="J2042">
        <f t="shared" si="255"/>
        <v>1.6358534729940696E-2</v>
      </c>
    </row>
    <row r="2043" spans="3:10">
      <c r="C2043">
        <f t="shared" si="256"/>
        <v>146.77949999999612</v>
      </c>
      <c r="D2043">
        <f t="shared" si="259"/>
        <v>1.3536832543364186E-4</v>
      </c>
      <c r="E2043">
        <f t="shared" si="260"/>
        <v>1.9952686982731946E-3</v>
      </c>
      <c r="F2043">
        <f t="shared" si="261"/>
        <v>-1.1376557198480352E-4</v>
      </c>
      <c r="G2043">
        <f t="shared" si="257"/>
        <v>1.9905485891544042E-6</v>
      </c>
      <c r="H2043">
        <f t="shared" si="258"/>
        <v>1.3743437648031277E-10</v>
      </c>
      <c r="I2043">
        <f t="shared" si="262"/>
        <v>1.9906860235308843E-6</v>
      </c>
      <c r="J2043">
        <f t="shared" si="255"/>
        <v>1.6291863095958401E-2</v>
      </c>
    </row>
    <row r="2044" spans="3:10">
      <c r="C2044">
        <f t="shared" si="256"/>
        <v>146.85299999999611</v>
      </c>
      <c r="D2044">
        <f t="shared" si="259"/>
        <v>2.8140598469546675E-4</v>
      </c>
      <c r="E2044">
        <f t="shared" si="260"/>
        <v>1.9869069287323116E-3</v>
      </c>
      <c r="F2044">
        <f t="shared" si="261"/>
        <v>-1.1548787777944146E-4</v>
      </c>
      <c r="G2044">
        <f t="shared" si="257"/>
        <v>1.9738995717222338E-6</v>
      </c>
      <c r="H2044">
        <f t="shared" si="258"/>
        <v>5.9391996166818939E-10</v>
      </c>
      <c r="I2044">
        <f t="shared" si="262"/>
        <v>1.9744934916839021E-6</v>
      </c>
      <c r="J2044">
        <f t="shared" si="255"/>
        <v>1.6225467601618974E-2</v>
      </c>
    </row>
    <row r="2045" spans="3:10">
      <c r="C2045">
        <f t="shared" si="256"/>
        <v>146.92649999999611</v>
      </c>
      <c r="D2045">
        <f t="shared" si="259"/>
        <v>4.2681974956955768E-4</v>
      </c>
      <c r="E2045">
        <f t="shared" si="260"/>
        <v>1.9784185697155226E-3</v>
      </c>
      <c r="F2045">
        <f t="shared" si="261"/>
        <v>-1.1719373614761264E-4</v>
      </c>
      <c r="G2045">
        <f t="shared" si="257"/>
        <v>1.957070018497607E-6</v>
      </c>
      <c r="H2045">
        <f t="shared" si="258"/>
        <v>1.3663132396696493E-9</v>
      </c>
      <c r="I2045">
        <f t="shared" si="262"/>
        <v>1.9584363317372765E-6</v>
      </c>
      <c r="J2045">
        <f t="shared" si="255"/>
        <v>1.6159357791435798E-2</v>
      </c>
    </row>
    <row r="2046" spans="3:10">
      <c r="C2046">
        <f t="shared" si="256"/>
        <v>146.99999999999611</v>
      </c>
      <c r="D2046">
        <f t="shared" si="259"/>
        <v>5.7160040458254522E-4</v>
      </c>
      <c r="E2046">
        <f t="shared" si="260"/>
        <v>1.9698048301086731E-3</v>
      </c>
      <c r="F2046">
        <f t="shared" si="261"/>
        <v>-1.1888307655482387E-4</v>
      </c>
      <c r="G2046">
        <f t="shared" si="257"/>
        <v>1.9400655343597294E-6</v>
      </c>
      <c r="H2046">
        <f t="shared" si="258"/>
        <v>2.4504526688919705E-9</v>
      </c>
      <c r="I2046">
        <f t="shared" si="262"/>
        <v>1.9425159870286214E-6</v>
      </c>
      <c r="J2046">
        <f t="shared" si="255"/>
        <v>1.6093543165003044E-2</v>
      </c>
    </row>
    <row r="2047" spans="3:10">
      <c r="C2047">
        <f t="shared" si="256"/>
        <v>147.0734999999961</v>
      </c>
      <c r="D2047">
        <f t="shared" si="259"/>
        <v>7.1573882349521445E-4</v>
      </c>
      <c r="E2047">
        <f t="shared" si="260"/>
        <v>1.9610669239818936E-3</v>
      </c>
      <c r="F2047">
        <f t="shared" si="261"/>
        <v>-1.2055583009541427E-4</v>
      </c>
      <c r="G2047">
        <f t="shared" si="257"/>
        <v>1.922891740167903E-6</v>
      </c>
      <c r="H2047">
        <f t="shared" si="258"/>
        <v>3.8421154759373534E-9</v>
      </c>
      <c r="I2047">
        <f t="shared" si="262"/>
        <v>1.9267338556438405E-6</v>
      </c>
      <c r="J2047">
        <f t="shared" si="255"/>
        <v>1.6028033173760864E-2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oleObject progId="Equation.DSMT4" shapeId="1041" r:id="rId4"/>
  </oleObjects>
  <controls>
    <control shapeId="1037" r:id="rId5" name="ScrollBar4"/>
    <control shapeId="1036" r:id="rId6" name="ScrollBar3"/>
    <control shapeId="1035" r:id="rId7" name="ScrollBar2"/>
    <control shapeId="1034" r:id="rId8" name="ScrollBar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b</vt:lpstr>
      <vt:lpstr>delta_t</vt:lpstr>
      <vt:lpstr>F_0</vt:lpstr>
      <vt:lpstr>k</vt:lpstr>
      <vt:lpstr>m</vt:lpstr>
      <vt:lpstr>omega</vt:lpstr>
      <vt:lpstr>omega_0</vt:lpstr>
      <vt:lpstr>v_init</vt:lpstr>
      <vt:lpstr>x_init</vt:lpstr>
    </vt:vector>
  </TitlesOfParts>
  <Company>University of Virginia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Fowler</dc:creator>
  <cp:lastModifiedBy>Michael</cp:lastModifiedBy>
  <dcterms:created xsi:type="dcterms:W3CDTF">2002-02-23T16:07:21Z</dcterms:created>
  <dcterms:modified xsi:type="dcterms:W3CDTF">2010-10-22T18:55:25Z</dcterms:modified>
</cp:coreProperties>
</file>