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6995" windowHeight="7695"/>
  </bookViews>
  <sheets>
    <sheet name="UploadFilemMar24" sheetId="1" r:id="rId1"/>
  </sheets>
  <calcPr calcId="125725"/>
</workbook>
</file>

<file path=xl/calcChain.xml><?xml version="1.0" encoding="utf-8"?>
<calcChain xmlns="http://schemas.openxmlformats.org/spreadsheetml/2006/main">
  <c r="L14" i="1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3"/>
  <c r="L8"/>
  <c r="L9"/>
  <c r="L10"/>
  <c r="L11"/>
  <c r="L12"/>
  <c r="L6"/>
  <c r="L7"/>
  <c r="L5"/>
  <c r="L4"/>
  <c r="L3"/>
  <c r="L2"/>
  <c r="M3"/>
  <c r="N3" s="1"/>
  <c r="O3" s="1"/>
  <c r="M4"/>
  <c r="N4" s="1"/>
  <c r="O4" s="1"/>
  <c r="M5"/>
  <c r="N5" s="1"/>
  <c r="O5" s="1"/>
  <c r="M6"/>
  <c r="N6" s="1"/>
  <c r="O6" s="1"/>
  <c r="M7"/>
  <c r="N7" s="1"/>
  <c r="O7" s="1"/>
  <c r="M8"/>
  <c r="N8" s="1"/>
  <c r="O8" s="1"/>
  <c r="M9"/>
  <c r="N9" s="1"/>
  <c r="O9" s="1"/>
  <c r="M10"/>
  <c r="N10" s="1"/>
  <c r="O10" s="1"/>
  <c r="M11"/>
  <c r="N11" s="1"/>
  <c r="O11" s="1"/>
  <c r="M12"/>
  <c r="N12" s="1"/>
  <c r="O12" s="1"/>
  <c r="M13"/>
  <c r="N13" s="1"/>
  <c r="O13" s="1"/>
  <c r="M14"/>
  <c r="N14" s="1"/>
  <c r="O14" s="1"/>
  <c r="M15"/>
  <c r="N15" s="1"/>
  <c r="O15" s="1"/>
  <c r="M16"/>
  <c r="N16" s="1"/>
  <c r="O16" s="1"/>
  <c r="M17"/>
  <c r="N17" s="1"/>
  <c r="O17" s="1"/>
  <c r="M18"/>
  <c r="N18" s="1"/>
  <c r="O18" s="1"/>
  <c r="M19"/>
  <c r="N19" s="1"/>
  <c r="O19" s="1"/>
  <c r="M20"/>
  <c r="N20" s="1"/>
  <c r="O20" s="1"/>
  <c r="M21"/>
  <c r="N21" s="1"/>
  <c r="O21" s="1"/>
  <c r="M22"/>
  <c r="N22" s="1"/>
  <c r="O22" s="1"/>
  <c r="M23"/>
  <c r="N23" s="1"/>
  <c r="O23" s="1"/>
  <c r="M24"/>
  <c r="N24" s="1"/>
  <c r="O24" s="1"/>
  <c r="M25"/>
  <c r="N25" s="1"/>
  <c r="O25" s="1"/>
  <c r="M26"/>
  <c r="N26" s="1"/>
  <c r="O26" s="1"/>
  <c r="M27"/>
  <c r="N27" s="1"/>
  <c r="O27" s="1"/>
  <c r="M28"/>
  <c r="N28" s="1"/>
  <c r="O28" s="1"/>
  <c r="M29"/>
  <c r="N29" s="1"/>
  <c r="O29" s="1"/>
  <c r="M30"/>
  <c r="N30" s="1"/>
  <c r="O30" s="1"/>
  <c r="M31"/>
  <c r="N31" s="1"/>
  <c r="O31" s="1"/>
  <c r="M32"/>
  <c r="N32" s="1"/>
  <c r="O32" s="1"/>
  <c r="M33"/>
  <c r="N33" s="1"/>
  <c r="O33" s="1"/>
  <c r="M34"/>
  <c r="N34" s="1"/>
  <c r="O34" s="1"/>
  <c r="M35"/>
  <c r="N35" s="1"/>
  <c r="O35" s="1"/>
  <c r="M36"/>
  <c r="N36" s="1"/>
  <c r="O36" s="1"/>
  <c r="M37"/>
  <c r="N37" s="1"/>
  <c r="O37" s="1"/>
  <c r="M38"/>
  <c r="N38" s="1"/>
  <c r="O38" s="1"/>
  <c r="M39"/>
  <c r="N39" s="1"/>
  <c r="O39" s="1"/>
  <c r="M40"/>
  <c r="N40" s="1"/>
  <c r="O40" s="1"/>
  <c r="M41"/>
  <c r="N41" s="1"/>
  <c r="O41" s="1"/>
  <c r="M42"/>
  <c r="N42" s="1"/>
  <c r="O42" s="1"/>
  <c r="M43"/>
  <c r="N43" s="1"/>
  <c r="O43" s="1"/>
  <c r="M44"/>
  <c r="N44" s="1"/>
  <c r="O44" s="1"/>
  <c r="M45"/>
  <c r="N45" s="1"/>
  <c r="O45" s="1"/>
  <c r="M46"/>
  <c r="N46" s="1"/>
  <c r="O46" s="1"/>
  <c r="M47"/>
  <c r="N47" s="1"/>
  <c r="O47" s="1"/>
  <c r="M48"/>
  <c r="N48" s="1"/>
  <c r="O48" s="1"/>
  <c r="M49"/>
  <c r="N49" s="1"/>
  <c r="O49" s="1"/>
  <c r="M50"/>
  <c r="N50" s="1"/>
  <c r="O50" s="1"/>
  <c r="M51"/>
  <c r="N51" s="1"/>
  <c r="O51" s="1"/>
  <c r="M52"/>
  <c r="N52" s="1"/>
  <c r="O52" s="1"/>
  <c r="M53"/>
  <c r="N53" s="1"/>
  <c r="O53" s="1"/>
  <c r="M55"/>
  <c r="N55" s="1"/>
  <c r="O55" s="1"/>
  <c r="M56"/>
  <c r="N56" s="1"/>
  <c r="O56" s="1"/>
  <c r="M57"/>
  <c r="N57" s="1"/>
  <c r="O57" s="1"/>
  <c r="M58"/>
  <c r="N58" s="1"/>
  <c r="O58" s="1"/>
  <c r="M59"/>
  <c r="N59" s="1"/>
  <c r="O59" s="1"/>
  <c r="M60"/>
  <c r="N60" s="1"/>
  <c r="O60" s="1"/>
  <c r="M61"/>
  <c r="N61" s="1"/>
  <c r="O61" s="1"/>
  <c r="M62"/>
  <c r="N62" s="1"/>
  <c r="O62" s="1"/>
  <c r="M63"/>
  <c r="N63" s="1"/>
  <c r="O63" s="1"/>
  <c r="M64"/>
  <c r="N64" s="1"/>
  <c r="O64" s="1"/>
  <c r="M65"/>
  <c r="N65" s="1"/>
  <c r="O65" s="1"/>
  <c r="M66"/>
  <c r="N66" s="1"/>
  <c r="O66" s="1"/>
  <c r="M67"/>
  <c r="N67" s="1"/>
  <c r="O67" s="1"/>
  <c r="M68"/>
  <c r="N68" s="1"/>
  <c r="O68" s="1"/>
  <c r="M69"/>
  <c r="N69" s="1"/>
  <c r="O69" s="1"/>
  <c r="M70"/>
  <c r="N70" s="1"/>
  <c r="O70" s="1"/>
  <c r="M71"/>
  <c r="N71" s="1"/>
  <c r="O71" s="1"/>
  <c r="M72"/>
  <c r="N72" s="1"/>
  <c r="O72" s="1"/>
  <c r="M73"/>
  <c r="N73" s="1"/>
  <c r="O73" s="1"/>
  <c r="M74"/>
  <c r="N74" s="1"/>
  <c r="O74" s="1"/>
  <c r="M75"/>
  <c r="N75" s="1"/>
  <c r="O75" s="1"/>
  <c r="M76"/>
  <c r="N76" s="1"/>
  <c r="O76" s="1"/>
  <c r="M77"/>
  <c r="N77" s="1"/>
  <c r="O77" s="1"/>
  <c r="M78"/>
  <c r="N78" s="1"/>
  <c r="O78" s="1"/>
  <c r="M79"/>
  <c r="N79" s="1"/>
  <c r="O79" s="1"/>
  <c r="M80"/>
  <c r="N80" s="1"/>
  <c r="O80" s="1"/>
  <c r="M81"/>
  <c r="N81" s="1"/>
  <c r="O81" s="1"/>
  <c r="M82"/>
  <c r="N82" s="1"/>
  <c r="O82" s="1"/>
  <c r="M83"/>
  <c r="N83" s="1"/>
  <c r="O83" s="1"/>
  <c r="M84"/>
  <c r="N84" s="1"/>
  <c r="O84" s="1"/>
  <c r="M85"/>
  <c r="N85" s="1"/>
  <c r="O85" s="1"/>
  <c r="M86"/>
  <c r="N86" s="1"/>
  <c r="O86" s="1"/>
  <c r="M87"/>
  <c r="N87" s="1"/>
  <c r="O87" s="1"/>
  <c r="M88"/>
  <c r="N88" s="1"/>
  <c r="O88" s="1"/>
  <c r="M89"/>
  <c r="N89" s="1"/>
  <c r="O89" s="1"/>
  <c r="M90"/>
  <c r="N90" s="1"/>
  <c r="O90" s="1"/>
  <c r="M91"/>
  <c r="N91" s="1"/>
  <c r="O91" s="1"/>
  <c r="M92"/>
  <c r="N92" s="1"/>
  <c r="O92" s="1"/>
  <c r="M93"/>
  <c r="N93" s="1"/>
  <c r="O93" s="1"/>
  <c r="M94"/>
  <c r="N94" s="1"/>
  <c r="O94" s="1"/>
  <c r="M95"/>
  <c r="N95" s="1"/>
  <c r="O95" s="1"/>
  <c r="M96"/>
  <c r="N96" s="1"/>
  <c r="O96" s="1"/>
  <c r="M97"/>
  <c r="N97" s="1"/>
  <c r="O97" s="1"/>
  <c r="M98"/>
  <c r="N98" s="1"/>
  <c r="O98" s="1"/>
  <c r="M99"/>
  <c r="N99" s="1"/>
  <c r="O99" s="1"/>
  <c r="M100"/>
  <c r="N100" s="1"/>
  <c r="O100" s="1"/>
  <c r="M101"/>
  <c r="N101" s="1"/>
  <c r="O101" s="1"/>
  <c r="M102"/>
  <c r="N102" s="1"/>
  <c r="O102" s="1"/>
  <c r="M103"/>
  <c r="N103" s="1"/>
  <c r="O103" s="1"/>
  <c r="M104"/>
  <c r="N104" s="1"/>
  <c r="O104" s="1"/>
  <c r="M2"/>
  <c r="N2" s="1"/>
  <c r="O2" s="1"/>
  <c r="M54"/>
  <c r="N54" s="1"/>
  <c r="O54" s="1"/>
  <c r="N105" l="1"/>
</calcChain>
</file>

<file path=xl/sharedStrings.xml><?xml version="1.0" encoding="utf-8"?>
<sst xmlns="http://schemas.openxmlformats.org/spreadsheetml/2006/main" count="732" uniqueCount="298">
  <si>
    <t>Last Name</t>
  </si>
  <si>
    <t>First Name</t>
  </si>
  <si>
    <t>Student ID</t>
  </si>
  <si>
    <t xml:space="preserve"> Total </t>
  </si>
  <si>
    <t>Rucker</t>
  </si>
  <si>
    <t>Tony</t>
  </si>
  <si>
    <t>adr8et</t>
  </si>
  <si>
    <t>Fathieh</t>
  </si>
  <si>
    <t>Arian</t>
  </si>
  <si>
    <t>af4j</t>
  </si>
  <si>
    <t>McDaniel</t>
  </si>
  <si>
    <t>Andrew</t>
  </si>
  <si>
    <t>ajm7em</t>
  </si>
  <si>
    <t>Salvatore</t>
  </si>
  <si>
    <t>Anthony</t>
  </si>
  <si>
    <t>ajs7bd</t>
  </si>
  <si>
    <t>Zorychta</t>
  </si>
  <si>
    <t>Alexander</t>
  </si>
  <si>
    <t>ajz9uc</t>
  </si>
  <si>
    <t>McCormack</t>
  </si>
  <si>
    <t>Amanda</t>
  </si>
  <si>
    <t>akm9fr</t>
  </si>
  <si>
    <t>Varma</t>
  </si>
  <si>
    <t>Ashish</t>
  </si>
  <si>
    <t>akv6aa</t>
  </si>
  <si>
    <t>Borda</t>
  </si>
  <si>
    <t>Allison</t>
  </si>
  <si>
    <t>amb2rx</t>
  </si>
  <si>
    <t>Merced-Figueroa</t>
  </si>
  <si>
    <t>Allen</t>
  </si>
  <si>
    <t>amm3cx</t>
  </si>
  <si>
    <t>Rachamadugu</t>
  </si>
  <si>
    <t>Arvind</t>
  </si>
  <si>
    <t>ar4ec</t>
  </si>
  <si>
    <t>Sayre</t>
  </si>
  <si>
    <t>Ariel</t>
  </si>
  <si>
    <t>ats2z</t>
  </si>
  <si>
    <t>Hammond</t>
  </si>
  <si>
    <t>Benjamin</t>
  </si>
  <si>
    <t>beh4ud</t>
  </si>
  <si>
    <t>Arthur</t>
  </si>
  <si>
    <t>bma7da</t>
  </si>
  <si>
    <t>Griffin</t>
  </si>
  <si>
    <t>Brian</t>
  </si>
  <si>
    <t>bpg4fv</t>
  </si>
  <si>
    <t>Murphy</t>
  </si>
  <si>
    <t>bpm5cm</t>
  </si>
  <si>
    <t>Lewis</t>
  </si>
  <si>
    <t>Bryan</t>
  </si>
  <si>
    <t>brl3ht</t>
  </si>
  <si>
    <t>Brantley</t>
  </si>
  <si>
    <t>Claire</t>
  </si>
  <si>
    <t>cab5ew</t>
  </si>
  <si>
    <t>Chamberlain</t>
  </si>
  <si>
    <t>Catherine</t>
  </si>
  <si>
    <t>cac7dc</t>
  </si>
  <si>
    <t>Christopher</t>
  </si>
  <si>
    <t>Bradley</t>
  </si>
  <si>
    <t>Carroll</t>
  </si>
  <si>
    <t>ceb8jz</t>
  </si>
  <si>
    <t>Holmes</t>
  </si>
  <si>
    <t>Carlesa</t>
  </si>
  <si>
    <t>clh5gf</t>
  </si>
  <si>
    <t>Jones</t>
  </si>
  <si>
    <t>cmj7gh</t>
  </si>
  <si>
    <t>Uyeda</t>
  </si>
  <si>
    <t>Chase</t>
  </si>
  <si>
    <t>ctu4a</t>
  </si>
  <si>
    <t>Feng</t>
  </si>
  <si>
    <t>Decy</t>
  </si>
  <si>
    <t>df2xm</t>
  </si>
  <si>
    <t>Edwards</t>
  </si>
  <si>
    <t>Derrick</t>
  </si>
  <si>
    <t>dhe2de</t>
  </si>
  <si>
    <t>Wicklund</t>
  </si>
  <si>
    <t>Daniel</t>
  </si>
  <si>
    <t>dpw4ms</t>
  </si>
  <si>
    <t>Hodgkiss</t>
  </si>
  <si>
    <t>Drake</t>
  </si>
  <si>
    <t>drh3ue</t>
  </si>
  <si>
    <t>Burns</t>
  </si>
  <si>
    <t>Emily</t>
  </si>
  <si>
    <t>eab4zr</t>
  </si>
  <si>
    <t>Morris</t>
  </si>
  <si>
    <t>Eric</t>
  </si>
  <si>
    <t>edm2hb</t>
  </si>
  <si>
    <t>Li</t>
  </si>
  <si>
    <t>Fan</t>
  </si>
  <si>
    <t>fl2kr</t>
  </si>
  <si>
    <t>Williams</t>
  </si>
  <si>
    <t>Hunter</t>
  </si>
  <si>
    <t>hgw2es</t>
  </si>
  <si>
    <t>Lin</t>
  </si>
  <si>
    <t>Han</t>
  </si>
  <si>
    <t>hl5nt</t>
  </si>
  <si>
    <t>Rosales</t>
  </si>
  <si>
    <t>Henry</t>
  </si>
  <si>
    <t>hr3ad</t>
  </si>
  <si>
    <t>Johnson</t>
  </si>
  <si>
    <t>Israel</t>
  </si>
  <si>
    <t>icj3by</t>
  </si>
  <si>
    <t>Baranowski</t>
  </si>
  <si>
    <t>Izak</t>
  </si>
  <si>
    <t>ijb4er</t>
  </si>
  <si>
    <t>Sierra</t>
  </si>
  <si>
    <t>Isabel</t>
  </si>
  <si>
    <t>its3zq</t>
  </si>
  <si>
    <t>Lynch</t>
  </si>
  <si>
    <t>Jaclyn</t>
  </si>
  <si>
    <t>jal4te</t>
  </si>
  <si>
    <t>Gravely</t>
  </si>
  <si>
    <t>Jacob</t>
  </si>
  <si>
    <t>jdg5ra</t>
  </si>
  <si>
    <t>Haines</t>
  </si>
  <si>
    <t>John</t>
  </si>
  <si>
    <t>jhh5fz</t>
  </si>
  <si>
    <t>Kim</t>
  </si>
  <si>
    <t>Jooyong</t>
  </si>
  <si>
    <t>jjk8jx</t>
  </si>
  <si>
    <t>Krishnan</t>
  </si>
  <si>
    <t>Jitin</t>
  </si>
  <si>
    <t>jk6fz</t>
  </si>
  <si>
    <t>Hossfeld</t>
  </si>
  <si>
    <t>Jessica</t>
  </si>
  <si>
    <t>jlh6uf</t>
  </si>
  <si>
    <t>Swogger</t>
  </si>
  <si>
    <t>Jamie</t>
  </si>
  <si>
    <t>jms6jz</t>
  </si>
  <si>
    <t>Howell</t>
  </si>
  <si>
    <t>Jesse</t>
  </si>
  <si>
    <t>jnh8wv</t>
  </si>
  <si>
    <t>Tran</t>
  </si>
  <si>
    <t>Joshua</t>
  </si>
  <si>
    <t>jt9dg</t>
  </si>
  <si>
    <t>Murdock</t>
  </si>
  <si>
    <t>jwm9q</t>
  </si>
  <si>
    <t>Kinaman</t>
  </si>
  <si>
    <t>Karina</t>
  </si>
  <si>
    <t>kak2fp</t>
  </si>
  <si>
    <t>Twilley</t>
  </si>
  <si>
    <t>Katherine</t>
  </si>
  <si>
    <t>kjt9az</t>
  </si>
  <si>
    <t>Chong</t>
  </si>
  <si>
    <t>Kimberley</t>
  </si>
  <si>
    <t>kkc4dx</t>
  </si>
  <si>
    <t>Duvall</t>
  </si>
  <si>
    <t>Kevin</t>
  </si>
  <si>
    <t>kmd4pj</t>
  </si>
  <si>
    <t>Chadwick</t>
  </si>
  <si>
    <t>Kyle</t>
  </si>
  <si>
    <t>kpc4n</t>
  </si>
  <si>
    <t>Murrell</t>
  </si>
  <si>
    <t>Kelsey</t>
  </si>
  <si>
    <t>kpm8ax</t>
  </si>
  <si>
    <t>Kha</t>
  </si>
  <si>
    <t>kxt3dz</t>
  </si>
  <si>
    <t>Didlake</t>
  </si>
  <si>
    <t>Lauren</t>
  </si>
  <si>
    <t>led3nv</t>
  </si>
  <si>
    <t>Blount</t>
  </si>
  <si>
    <t>Latice</t>
  </si>
  <si>
    <t>lmb5fd</t>
  </si>
  <si>
    <t>Bowman</t>
  </si>
  <si>
    <t>Logan</t>
  </si>
  <si>
    <t>lpb2rv</t>
  </si>
  <si>
    <t>Schaeffer</t>
  </si>
  <si>
    <t>lts3du</t>
  </si>
  <si>
    <t>Wan</t>
  </si>
  <si>
    <t>Lingtian</t>
  </si>
  <si>
    <t>lw9pg</t>
  </si>
  <si>
    <t>Ray</t>
  </si>
  <si>
    <t>Michael</t>
  </si>
  <si>
    <t>mar2fz</t>
  </si>
  <si>
    <t>Kremer</t>
  </si>
  <si>
    <t>mbk2ks</t>
  </si>
  <si>
    <t>Aristorenas</t>
  </si>
  <si>
    <t>Maria Rebecca</t>
  </si>
  <si>
    <t>mca2et</t>
  </si>
  <si>
    <t>Law</t>
  </si>
  <si>
    <t>Mary</t>
  </si>
  <si>
    <t>mcl8jf</t>
  </si>
  <si>
    <t>Hebb</t>
  </si>
  <si>
    <t>mdh5fm</t>
  </si>
  <si>
    <t>Rode</t>
  </si>
  <si>
    <t>Maria</t>
  </si>
  <si>
    <t>mer5rq</t>
  </si>
  <si>
    <t>Felts</t>
  </si>
  <si>
    <t>Matthew</t>
  </si>
  <si>
    <t>mf5he</t>
  </si>
  <si>
    <t>Garlapati</t>
  </si>
  <si>
    <t>Mounika</t>
  </si>
  <si>
    <t>mg2ff</t>
  </si>
  <si>
    <t>Hamid</t>
  </si>
  <si>
    <t>Magdeldin</t>
  </si>
  <si>
    <t>mih8bu</t>
  </si>
  <si>
    <t>Perez</t>
  </si>
  <si>
    <t>mjp2tv</t>
  </si>
  <si>
    <t>Sohn</t>
  </si>
  <si>
    <t>mjs4bt</t>
  </si>
  <si>
    <t>Mackrell</t>
  </si>
  <si>
    <t>mpm3hy</t>
  </si>
  <si>
    <t>Srivastava</t>
  </si>
  <si>
    <t>Megha</t>
  </si>
  <si>
    <t>ms3yk</t>
  </si>
  <si>
    <t>Tuell</t>
  </si>
  <si>
    <t>Miranda</t>
  </si>
  <si>
    <t>mst3nq</t>
  </si>
  <si>
    <t>Franklin</t>
  </si>
  <si>
    <t>Mathilde</t>
  </si>
  <si>
    <t>mwf4wb</t>
  </si>
  <si>
    <t>Rose</t>
  </si>
  <si>
    <t>Nathan</t>
  </si>
  <si>
    <t>ntr4ef</t>
  </si>
  <si>
    <t>Jeffers</t>
  </si>
  <si>
    <t>Olivia</t>
  </si>
  <si>
    <t>ojj4cb</t>
  </si>
  <si>
    <t>Chu</t>
  </si>
  <si>
    <t>Patrick</t>
  </si>
  <si>
    <t>psc9qb</t>
  </si>
  <si>
    <t>Boyarov</t>
  </si>
  <si>
    <t>Roman</t>
  </si>
  <si>
    <t>rb9ng</t>
  </si>
  <si>
    <t>Sprague</t>
  </si>
  <si>
    <t>Rowan</t>
  </si>
  <si>
    <t>ris3xq</t>
  </si>
  <si>
    <t>Hu</t>
  </si>
  <si>
    <t>Ruey</t>
  </si>
  <si>
    <t>rlh3kz</t>
  </si>
  <si>
    <t>Foley</t>
  </si>
  <si>
    <t>Ryan</t>
  </si>
  <si>
    <t>rmf2zy</t>
  </si>
  <si>
    <t>Davis</t>
  </si>
  <si>
    <t>Raleigh</t>
  </si>
  <si>
    <t>rnd2u</t>
  </si>
  <si>
    <t>Cousins</t>
  </si>
  <si>
    <t>rsc2yf</t>
  </si>
  <si>
    <t>Doty</t>
  </si>
  <si>
    <t>Stephen</t>
  </si>
  <si>
    <t>sed4pn</t>
  </si>
  <si>
    <t>Kennedy</t>
  </si>
  <si>
    <t>Sarah</t>
  </si>
  <si>
    <t>sek4az</t>
  </si>
  <si>
    <t>Seung Hwan</t>
  </si>
  <si>
    <t>sh4sj</t>
  </si>
  <si>
    <t>Zavaleta</t>
  </si>
  <si>
    <t>sjz2zb</t>
  </si>
  <si>
    <t>Tumuluri</t>
  </si>
  <si>
    <t>Sravan</t>
  </si>
  <si>
    <t>skt3rt</t>
  </si>
  <si>
    <t>Liou</t>
  </si>
  <si>
    <t>Sy-Dar</t>
  </si>
  <si>
    <t>sl3az</t>
  </si>
  <si>
    <t>Maxwell</t>
  </si>
  <si>
    <t>Stephanie</t>
  </si>
  <si>
    <t>slm3fe</t>
  </si>
  <si>
    <t>Walker</t>
  </si>
  <si>
    <t>Stewart</t>
  </si>
  <si>
    <t>smw5qz</t>
  </si>
  <si>
    <t>Rawat</t>
  </si>
  <si>
    <t>Shiva</t>
  </si>
  <si>
    <t>sr7zb</t>
  </si>
  <si>
    <t>Thongprasert</t>
  </si>
  <si>
    <t>San</t>
  </si>
  <si>
    <t>st8es</t>
  </si>
  <si>
    <t>Shekoni</t>
  </si>
  <si>
    <t>Tolulope</t>
  </si>
  <si>
    <t>tas8ka</t>
  </si>
  <si>
    <t>Demeter</t>
  </si>
  <si>
    <t>Taylor</t>
  </si>
  <si>
    <t>tcd3yt</t>
  </si>
  <si>
    <t>Thomas</t>
  </si>
  <si>
    <t>tgh8td</t>
  </si>
  <si>
    <t>Arnot</t>
  </si>
  <si>
    <t>tja5gc</t>
  </si>
  <si>
    <t>Higgins</t>
  </si>
  <si>
    <t>Timothy</t>
  </si>
  <si>
    <t>tjh3su</t>
  </si>
  <si>
    <t>Marcucci</t>
  </si>
  <si>
    <t>tjm7tt</t>
  </si>
  <si>
    <t>Walden</t>
  </si>
  <si>
    <t>Victor</t>
  </si>
  <si>
    <t>vew6ya</t>
  </si>
  <si>
    <t>Purvis</t>
  </si>
  <si>
    <t>Virginia</t>
  </si>
  <si>
    <t>vlp4eq</t>
  </si>
  <si>
    <t>Peifer</t>
  </si>
  <si>
    <t>William</t>
  </si>
  <si>
    <t>wsp3gw</t>
  </si>
  <si>
    <t>Yang</t>
  </si>
  <si>
    <t>Xiafei</t>
  </si>
  <si>
    <t>xy2wf</t>
  </si>
  <si>
    <t>Zhou</t>
  </si>
  <si>
    <t>Xiaowan</t>
  </si>
  <si>
    <t>xz5xm</t>
  </si>
  <si>
    <t>Ong</t>
  </si>
  <si>
    <t>Zhen Yong Marcus</t>
  </si>
  <si>
    <t>zo2dd</t>
  </si>
  <si>
    <t>/486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</si>
</sst>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4" fontId="16" fillId="0" borderId="0" xfId="0" applyNumberFormat="1" applyFont="1"/>
    <xf numFmtId="0" fontId="16" fillId="0" borderId="0" xfId="0" applyFont="1"/>
    <xf numFmtId="2" fontId="0" fillId="0" borderId="0" xfId="0" applyNumberForma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5"/>
  <sheetViews>
    <sheetView tabSelected="1" workbookViewId="0">
      <selection activeCell="Q1" sqref="Q1:Q1048576"/>
    </sheetView>
  </sheetViews>
  <sheetFormatPr defaultRowHeight="15"/>
  <cols>
    <col min="1" max="1" width="3.85546875" customWidth="1"/>
    <col min="2" max="2" width="4.28515625" customWidth="1"/>
    <col min="4" max="4" width="6.28515625" customWidth="1"/>
    <col min="12" max="12" width="9.7109375" style="3" bestFit="1" customWidth="1"/>
    <col min="13" max="14" width="9.140625" style="4"/>
    <col min="15" max="15" width="9.140625" style="5"/>
    <col min="17" max="17" width="9.140625" style="4"/>
  </cols>
  <sheetData>
    <row r="1" spans="1:30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1</v>
      </c>
      <c r="G1" t="s">
        <v>2</v>
      </c>
      <c r="H1" t="s">
        <v>3</v>
      </c>
      <c r="I1" t="s">
        <v>2</v>
      </c>
      <c r="J1" t="s">
        <v>3</v>
      </c>
      <c r="L1" s="2" t="s">
        <v>297</v>
      </c>
      <c r="Q1" s="4">
        <v>10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t="s">
        <v>4</v>
      </c>
      <c r="B2" t="s">
        <v>5</v>
      </c>
      <c r="C2" t="s">
        <v>6</v>
      </c>
      <c r="D2">
        <v>244</v>
      </c>
      <c r="E2" t="s">
        <v>4</v>
      </c>
      <c r="F2" t="s">
        <v>5</v>
      </c>
      <c r="G2" t="s">
        <v>6</v>
      </c>
      <c r="H2">
        <v>88</v>
      </c>
      <c r="I2" t="s">
        <v>6</v>
      </c>
      <c r="J2">
        <v>88</v>
      </c>
      <c r="L2" s="3">
        <f>D2+J2</f>
        <v>332</v>
      </c>
      <c r="M2" s="4">
        <f>L2/4.86</f>
        <v>68.312757201646093</v>
      </c>
      <c r="N2" s="4">
        <f>MIN(100, M2/0.8)</f>
        <v>85.390946502057616</v>
      </c>
      <c r="O2" s="5">
        <f>N2/10</f>
        <v>8.5390946502057616</v>
      </c>
      <c r="Q2" s="4">
        <v>10</v>
      </c>
    </row>
    <row r="3" spans="1:30">
      <c r="A3" t="s">
        <v>7</v>
      </c>
      <c r="B3" t="s">
        <v>8</v>
      </c>
      <c r="C3" t="s">
        <v>9</v>
      </c>
      <c r="D3">
        <v>30</v>
      </c>
      <c r="E3" t="s">
        <v>7</v>
      </c>
      <c r="F3" t="s">
        <v>8</v>
      </c>
      <c r="G3" t="s">
        <v>9</v>
      </c>
      <c r="H3">
        <v>0</v>
      </c>
      <c r="I3" t="s">
        <v>9</v>
      </c>
      <c r="J3">
        <v>0</v>
      </c>
      <c r="L3" s="3">
        <f>D3+J3</f>
        <v>30</v>
      </c>
      <c r="M3" s="4">
        <f t="shared" ref="M3:M66" si="0">L3/4.86</f>
        <v>6.1728395061728394</v>
      </c>
      <c r="N3" s="4">
        <f t="shared" ref="N3:N66" si="1">MIN(100, M3/0.8)</f>
        <v>7.716049382716049</v>
      </c>
      <c r="O3" s="5">
        <f t="shared" ref="O3:O66" si="2">N3/10</f>
        <v>0.77160493827160492</v>
      </c>
      <c r="Q3" s="4">
        <v>10</v>
      </c>
    </row>
    <row r="4" spans="1:30">
      <c r="A4" t="s">
        <v>10</v>
      </c>
      <c r="B4" t="s">
        <v>11</v>
      </c>
      <c r="C4" t="s">
        <v>12</v>
      </c>
      <c r="D4">
        <v>263</v>
      </c>
      <c r="E4" t="s">
        <v>10</v>
      </c>
      <c r="F4" t="s">
        <v>11</v>
      </c>
      <c r="G4" t="s">
        <v>12</v>
      </c>
      <c r="H4">
        <v>90</v>
      </c>
      <c r="I4" t="s">
        <v>12</v>
      </c>
      <c r="J4">
        <v>90</v>
      </c>
      <c r="L4" s="3">
        <f>D4+J4</f>
        <v>353</v>
      </c>
      <c r="M4" s="4">
        <f t="shared" si="0"/>
        <v>72.63374485596708</v>
      </c>
      <c r="N4" s="4">
        <f t="shared" si="1"/>
        <v>90.792181069958843</v>
      </c>
      <c r="O4" s="5">
        <f t="shared" si="2"/>
        <v>9.0792181069958851</v>
      </c>
      <c r="Q4" s="4">
        <v>10</v>
      </c>
    </row>
    <row r="5" spans="1:30">
      <c r="A5" t="s">
        <v>13</v>
      </c>
      <c r="B5" t="s">
        <v>14</v>
      </c>
      <c r="C5" t="s">
        <v>15</v>
      </c>
      <c r="D5">
        <v>305</v>
      </c>
      <c r="E5" t="s">
        <v>13</v>
      </c>
      <c r="F5" t="s">
        <v>14</v>
      </c>
      <c r="G5" t="s">
        <v>15</v>
      </c>
      <c r="H5">
        <v>110</v>
      </c>
      <c r="I5" t="s">
        <v>15</v>
      </c>
      <c r="J5">
        <v>110</v>
      </c>
      <c r="L5" s="3">
        <f>D5+J5</f>
        <v>415</v>
      </c>
      <c r="M5" s="4">
        <f t="shared" si="0"/>
        <v>85.390946502057602</v>
      </c>
      <c r="N5" s="4">
        <f t="shared" si="1"/>
        <v>100</v>
      </c>
      <c r="O5" s="5">
        <f t="shared" si="2"/>
        <v>10</v>
      </c>
      <c r="Q5" s="4">
        <v>10</v>
      </c>
    </row>
    <row r="6" spans="1:30">
      <c r="A6" t="s">
        <v>16</v>
      </c>
      <c r="B6" t="s">
        <v>17</v>
      </c>
      <c r="C6" t="s">
        <v>18</v>
      </c>
      <c r="D6">
        <v>273</v>
      </c>
      <c r="E6" t="s">
        <v>16</v>
      </c>
      <c r="F6" t="s">
        <v>17</v>
      </c>
      <c r="G6" t="s">
        <v>18</v>
      </c>
      <c r="H6">
        <v>118</v>
      </c>
      <c r="I6" t="s">
        <v>18</v>
      </c>
      <c r="J6">
        <v>90</v>
      </c>
      <c r="L6" s="3">
        <f>D6+J6</f>
        <v>363</v>
      </c>
      <c r="M6" s="4">
        <f t="shared" si="0"/>
        <v>74.691358024691354</v>
      </c>
      <c r="N6" s="4">
        <f t="shared" si="1"/>
        <v>93.364197530864189</v>
      </c>
      <c r="O6" s="5">
        <f t="shared" si="2"/>
        <v>9.3364197530864192</v>
      </c>
      <c r="Q6" s="4">
        <v>10</v>
      </c>
    </row>
    <row r="7" spans="1:30">
      <c r="A7" t="s">
        <v>19</v>
      </c>
      <c r="B7" t="s">
        <v>20</v>
      </c>
      <c r="C7" t="s">
        <v>21</v>
      </c>
      <c r="D7">
        <v>281</v>
      </c>
      <c r="E7" t="s">
        <v>19</v>
      </c>
      <c r="F7" t="s">
        <v>20</v>
      </c>
      <c r="G7" t="s">
        <v>21</v>
      </c>
      <c r="H7">
        <v>135</v>
      </c>
      <c r="I7" t="s">
        <v>21</v>
      </c>
      <c r="J7">
        <v>107</v>
      </c>
      <c r="L7" s="3">
        <f>D7+J7</f>
        <v>388</v>
      </c>
      <c r="M7" s="4">
        <f t="shared" si="0"/>
        <v>79.835390946502059</v>
      </c>
      <c r="N7" s="4">
        <f t="shared" si="1"/>
        <v>99.794238683127574</v>
      </c>
      <c r="O7" s="5">
        <f t="shared" si="2"/>
        <v>9.9794238683127574</v>
      </c>
      <c r="Q7" s="4">
        <v>10</v>
      </c>
    </row>
    <row r="8" spans="1:30">
      <c r="A8" t="s">
        <v>22</v>
      </c>
      <c r="B8" t="s">
        <v>23</v>
      </c>
      <c r="C8" t="s">
        <v>24</v>
      </c>
      <c r="D8">
        <v>286</v>
      </c>
      <c r="E8" t="s">
        <v>22</v>
      </c>
      <c r="F8" t="s">
        <v>23</v>
      </c>
      <c r="G8" t="s">
        <v>24</v>
      </c>
      <c r="H8">
        <v>118</v>
      </c>
      <c r="I8" t="s">
        <v>24</v>
      </c>
      <c r="J8">
        <v>90</v>
      </c>
      <c r="L8" s="3">
        <f t="shared" ref="L8:L12" si="3">D8+J8</f>
        <v>376</v>
      </c>
      <c r="M8" s="4">
        <f t="shared" si="0"/>
        <v>77.36625514403292</v>
      </c>
      <c r="N8" s="4">
        <f t="shared" si="1"/>
        <v>96.707818930041142</v>
      </c>
      <c r="O8" s="5">
        <f t="shared" si="2"/>
        <v>9.6707818930041149</v>
      </c>
      <c r="Q8" s="4">
        <v>10</v>
      </c>
    </row>
    <row r="9" spans="1:30">
      <c r="A9" t="s">
        <v>25</v>
      </c>
      <c r="B9" t="s">
        <v>26</v>
      </c>
      <c r="C9" t="s">
        <v>27</v>
      </c>
      <c r="D9">
        <v>245</v>
      </c>
      <c r="E9" t="s">
        <v>25</v>
      </c>
      <c r="F9" t="s">
        <v>26</v>
      </c>
      <c r="G9" t="s">
        <v>27</v>
      </c>
      <c r="H9">
        <v>120</v>
      </c>
      <c r="I9" t="s">
        <v>27</v>
      </c>
      <c r="J9">
        <v>92</v>
      </c>
      <c r="L9" s="3">
        <f t="shared" si="3"/>
        <v>337</v>
      </c>
      <c r="M9" s="4">
        <f t="shared" si="0"/>
        <v>69.341563786008223</v>
      </c>
      <c r="N9" s="4">
        <f t="shared" si="1"/>
        <v>86.676954732510268</v>
      </c>
      <c r="O9" s="5">
        <f t="shared" si="2"/>
        <v>8.6676954732510261</v>
      </c>
      <c r="Q9" s="4">
        <v>10</v>
      </c>
    </row>
    <row r="10" spans="1:30">
      <c r="A10" t="s">
        <v>28</v>
      </c>
      <c r="B10" t="s">
        <v>29</v>
      </c>
      <c r="C10" t="s">
        <v>30</v>
      </c>
      <c r="D10">
        <v>233</v>
      </c>
      <c r="E10" t="s">
        <v>28</v>
      </c>
      <c r="F10" t="s">
        <v>29</v>
      </c>
      <c r="G10" t="s">
        <v>30</v>
      </c>
      <c r="H10">
        <v>124</v>
      </c>
      <c r="I10" t="s">
        <v>30</v>
      </c>
      <c r="J10">
        <v>96</v>
      </c>
      <c r="L10" s="3">
        <f t="shared" si="3"/>
        <v>329</v>
      </c>
      <c r="M10" s="4">
        <f t="shared" si="0"/>
        <v>67.695473251028801</v>
      </c>
      <c r="N10" s="4">
        <f t="shared" si="1"/>
        <v>84.619341563785994</v>
      </c>
      <c r="O10" s="5">
        <f t="shared" si="2"/>
        <v>8.4619341563786001</v>
      </c>
      <c r="Q10" s="4">
        <v>10</v>
      </c>
    </row>
    <row r="11" spans="1:30">
      <c r="A11" t="s">
        <v>31</v>
      </c>
      <c r="B11" t="s">
        <v>32</v>
      </c>
      <c r="C11" t="s">
        <v>33</v>
      </c>
      <c r="D11">
        <v>287</v>
      </c>
      <c r="E11" t="s">
        <v>31</v>
      </c>
      <c r="F11" t="s">
        <v>32</v>
      </c>
      <c r="G11" t="s">
        <v>33</v>
      </c>
      <c r="H11">
        <v>80</v>
      </c>
      <c r="I11" t="s">
        <v>33</v>
      </c>
      <c r="J11">
        <v>80</v>
      </c>
      <c r="L11" s="3">
        <f t="shared" si="3"/>
        <v>367</v>
      </c>
      <c r="M11" s="4">
        <f t="shared" si="0"/>
        <v>75.514403292181072</v>
      </c>
      <c r="N11" s="4">
        <f t="shared" si="1"/>
        <v>94.393004115226333</v>
      </c>
      <c r="O11" s="5">
        <f t="shared" si="2"/>
        <v>9.439300411522634</v>
      </c>
      <c r="Q11" s="4">
        <v>10</v>
      </c>
    </row>
    <row r="12" spans="1:30">
      <c r="A12" t="s">
        <v>34</v>
      </c>
      <c r="B12" t="s">
        <v>35</v>
      </c>
      <c r="C12" t="s">
        <v>36</v>
      </c>
      <c r="D12">
        <v>170</v>
      </c>
      <c r="E12" t="s">
        <v>34</v>
      </c>
      <c r="F12" t="s">
        <v>35</v>
      </c>
      <c r="G12" t="s">
        <v>36</v>
      </c>
      <c r="H12">
        <v>36</v>
      </c>
      <c r="I12" t="s">
        <v>36</v>
      </c>
      <c r="J12">
        <v>36</v>
      </c>
      <c r="L12" s="3">
        <f t="shared" si="3"/>
        <v>206</v>
      </c>
      <c r="M12" s="4">
        <f t="shared" si="0"/>
        <v>42.386831275720162</v>
      </c>
      <c r="N12" s="4">
        <f t="shared" si="1"/>
        <v>52.983539094650197</v>
      </c>
      <c r="O12" s="5">
        <f t="shared" si="2"/>
        <v>5.2983539094650194</v>
      </c>
      <c r="Q12" s="4">
        <v>10</v>
      </c>
    </row>
    <row r="13" spans="1:30">
      <c r="A13" t="s">
        <v>37</v>
      </c>
      <c r="B13" t="s">
        <v>38</v>
      </c>
      <c r="C13" t="s">
        <v>39</v>
      </c>
      <c r="D13">
        <v>307</v>
      </c>
      <c r="E13" t="s">
        <v>37</v>
      </c>
      <c r="F13" t="s">
        <v>38</v>
      </c>
      <c r="G13" t="s">
        <v>39</v>
      </c>
      <c r="H13">
        <v>145</v>
      </c>
      <c r="I13" t="s">
        <v>39</v>
      </c>
      <c r="J13">
        <v>117</v>
      </c>
      <c r="L13" s="3">
        <f>D13+J13</f>
        <v>424</v>
      </c>
      <c r="M13" s="4">
        <f t="shared" si="0"/>
        <v>87.242798353909464</v>
      </c>
      <c r="N13" s="4">
        <f t="shared" si="1"/>
        <v>100</v>
      </c>
      <c r="O13" s="5">
        <f t="shared" si="2"/>
        <v>10</v>
      </c>
      <c r="Q13" s="4">
        <v>10</v>
      </c>
    </row>
    <row r="14" spans="1:30">
      <c r="A14" t="s">
        <v>40</v>
      </c>
      <c r="B14" t="s">
        <v>38</v>
      </c>
      <c r="C14" t="s">
        <v>41</v>
      </c>
      <c r="D14">
        <v>302</v>
      </c>
      <c r="E14" t="s">
        <v>40</v>
      </c>
      <c r="F14" t="s">
        <v>38</v>
      </c>
      <c r="G14" t="s">
        <v>41</v>
      </c>
      <c r="H14">
        <v>138</v>
      </c>
      <c r="I14" t="s">
        <v>41</v>
      </c>
      <c r="J14">
        <v>110</v>
      </c>
      <c r="L14" s="3">
        <f t="shared" ref="L14:L77" si="4">D14+J14</f>
        <v>412</v>
      </c>
      <c r="M14" s="4">
        <f t="shared" si="0"/>
        <v>84.773662551440324</v>
      </c>
      <c r="N14" s="4">
        <f t="shared" si="1"/>
        <v>100</v>
      </c>
      <c r="O14" s="5">
        <f t="shared" si="2"/>
        <v>10</v>
      </c>
      <c r="Q14" s="4">
        <v>10</v>
      </c>
    </row>
    <row r="15" spans="1:30">
      <c r="A15" t="s">
        <v>42</v>
      </c>
      <c r="B15" t="s">
        <v>43</v>
      </c>
      <c r="C15" t="s">
        <v>44</v>
      </c>
      <c r="D15">
        <v>297</v>
      </c>
      <c r="E15" t="s">
        <v>42</v>
      </c>
      <c r="F15" t="s">
        <v>43</v>
      </c>
      <c r="G15" t="s">
        <v>44</v>
      </c>
      <c r="H15">
        <v>124</v>
      </c>
      <c r="I15" t="s">
        <v>44</v>
      </c>
      <c r="J15">
        <v>96</v>
      </c>
      <c r="L15" s="3">
        <f t="shared" si="4"/>
        <v>393</v>
      </c>
      <c r="M15" s="4">
        <f t="shared" si="0"/>
        <v>80.864197530864189</v>
      </c>
      <c r="N15" s="4">
        <f t="shared" si="1"/>
        <v>100</v>
      </c>
      <c r="O15" s="5">
        <f t="shared" si="2"/>
        <v>10</v>
      </c>
      <c r="Q15" s="4">
        <v>10</v>
      </c>
    </row>
    <row r="16" spans="1:30">
      <c r="A16" t="s">
        <v>45</v>
      </c>
      <c r="B16" t="s">
        <v>43</v>
      </c>
      <c r="C16" t="s">
        <v>46</v>
      </c>
      <c r="D16">
        <v>297</v>
      </c>
      <c r="E16" t="s">
        <v>45</v>
      </c>
      <c r="F16" t="s">
        <v>43</v>
      </c>
      <c r="G16" t="s">
        <v>46</v>
      </c>
      <c r="H16">
        <v>100</v>
      </c>
      <c r="I16" t="s">
        <v>46</v>
      </c>
      <c r="J16">
        <v>100</v>
      </c>
      <c r="L16" s="3">
        <f t="shared" si="4"/>
        <v>397</v>
      </c>
      <c r="M16" s="4">
        <f t="shared" si="0"/>
        <v>81.687242798353907</v>
      </c>
      <c r="N16" s="4">
        <f t="shared" si="1"/>
        <v>100</v>
      </c>
      <c r="O16" s="5">
        <f t="shared" si="2"/>
        <v>10</v>
      </c>
      <c r="Q16" s="4">
        <v>10</v>
      </c>
    </row>
    <row r="17" spans="1:17">
      <c r="A17" t="s">
        <v>47</v>
      </c>
      <c r="B17" t="s">
        <v>48</v>
      </c>
      <c r="C17" t="s">
        <v>49</v>
      </c>
      <c r="D17">
        <v>268</v>
      </c>
      <c r="E17" t="s">
        <v>47</v>
      </c>
      <c r="F17" t="s">
        <v>48</v>
      </c>
      <c r="G17" t="s">
        <v>49</v>
      </c>
      <c r="H17">
        <v>116</v>
      </c>
      <c r="I17" t="s">
        <v>49</v>
      </c>
      <c r="J17">
        <v>116</v>
      </c>
      <c r="L17" s="3">
        <f t="shared" si="4"/>
        <v>384</v>
      </c>
      <c r="M17" s="4">
        <f t="shared" si="0"/>
        <v>79.012345679012341</v>
      </c>
      <c r="N17" s="4">
        <f t="shared" si="1"/>
        <v>98.765432098765416</v>
      </c>
      <c r="O17" s="5">
        <f t="shared" si="2"/>
        <v>9.8765432098765409</v>
      </c>
      <c r="Q17" s="4">
        <v>10</v>
      </c>
    </row>
    <row r="18" spans="1:17">
      <c r="A18" t="s">
        <v>50</v>
      </c>
      <c r="B18" t="s">
        <v>51</v>
      </c>
      <c r="C18" t="s">
        <v>52</v>
      </c>
      <c r="D18">
        <v>291</v>
      </c>
      <c r="E18" t="s">
        <v>50</v>
      </c>
      <c r="F18" t="s">
        <v>51</v>
      </c>
      <c r="G18" t="s">
        <v>52</v>
      </c>
      <c r="H18">
        <v>137</v>
      </c>
      <c r="I18" t="s">
        <v>52</v>
      </c>
      <c r="J18">
        <v>109</v>
      </c>
      <c r="L18" s="3">
        <f t="shared" si="4"/>
        <v>400</v>
      </c>
      <c r="M18" s="4">
        <f t="shared" si="0"/>
        <v>82.304526748971185</v>
      </c>
      <c r="N18" s="4">
        <f t="shared" si="1"/>
        <v>100</v>
      </c>
      <c r="O18" s="5">
        <f t="shared" si="2"/>
        <v>10</v>
      </c>
      <c r="Q18" s="4">
        <v>10</v>
      </c>
    </row>
    <row r="19" spans="1:17">
      <c r="A19" t="s">
        <v>53</v>
      </c>
      <c r="B19" t="s">
        <v>54</v>
      </c>
      <c r="C19" t="s">
        <v>55</v>
      </c>
      <c r="D19">
        <v>281</v>
      </c>
      <c r="E19" t="s">
        <v>53</v>
      </c>
      <c r="F19" t="s">
        <v>54</v>
      </c>
      <c r="G19" t="s">
        <v>55</v>
      </c>
      <c r="H19">
        <v>95</v>
      </c>
      <c r="I19" t="s">
        <v>55</v>
      </c>
      <c r="J19">
        <v>95</v>
      </c>
      <c r="L19" s="3">
        <f t="shared" si="4"/>
        <v>376</v>
      </c>
      <c r="M19" s="4">
        <f t="shared" si="0"/>
        <v>77.36625514403292</v>
      </c>
      <c r="N19" s="4">
        <f t="shared" si="1"/>
        <v>96.707818930041142</v>
      </c>
      <c r="O19" s="5">
        <f t="shared" si="2"/>
        <v>9.6707818930041149</v>
      </c>
      <c r="Q19" s="4">
        <v>10</v>
      </c>
    </row>
    <row r="20" spans="1:17">
      <c r="A20" t="s">
        <v>57</v>
      </c>
      <c r="B20" t="s">
        <v>58</v>
      </c>
      <c r="C20" t="s">
        <v>59</v>
      </c>
      <c r="D20">
        <v>205</v>
      </c>
      <c r="E20" t="s">
        <v>57</v>
      </c>
      <c r="F20" t="s">
        <v>58</v>
      </c>
      <c r="G20" t="s">
        <v>59</v>
      </c>
      <c r="H20">
        <v>33</v>
      </c>
      <c r="I20" t="s">
        <v>59</v>
      </c>
      <c r="J20">
        <v>33</v>
      </c>
      <c r="L20" s="3">
        <f t="shared" si="4"/>
        <v>238</v>
      </c>
      <c r="M20" s="4">
        <f t="shared" si="0"/>
        <v>48.971193415637856</v>
      </c>
      <c r="N20" s="4">
        <f t="shared" si="1"/>
        <v>61.21399176954732</v>
      </c>
      <c r="O20" s="5">
        <f t="shared" si="2"/>
        <v>6.121399176954732</v>
      </c>
      <c r="Q20" s="4">
        <v>10</v>
      </c>
    </row>
    <row r="21" spans="1:17">
      <c r="A21" t="s">
        <v>60</v>
      </c>
      <c r="B21" t="s">
        <v>61</v>
      </c>
      <c r="C21" t="s">
        <v>62</v>
      </c>
      <c r="D21">
        <v>293</v>
      </c>
      <c r="E21" t="s">
        <v>60</v>
      </c>
      <c r="F21" t="s">
        <v>61</v>
      </c>
      <c r="G21" t="s">
        <v>62</v>
      </c>
      <c r="H21">
        <v>112</v>
      </c>
      <c r="I21" t="s">
        <v>62</v>
      </c>
      <c r="J21">
        <v>112</v>
      </c>
      <c r="L21" s="3">
        <f t="shared" si="4"/>
        <v>405</v>
      </c>
      <c r="M21" s="4">
        <f t="shared" si="0"/>
        <v>83.333333333333329</v>
      </c>
      <c r="N21" s="4">
        <f t="shared" si="1"/>
        <v>100</v>
      </c>
      <c r="O21" s="5">
        <f t="shared" si="2"/>
        <v>10</v>
      </c>
      <c r="Q21" s="4">
        <v>10</v>
      </c>
    </row>
    <row r="22" spans="1:17">
      <c r="A22" t="s">
        <v>63</v>
      </c>
      <c r="B22" t="s">
        <v>56</v>
      </c>
      <c r="C22" t="s">
        <v>64</v>
      </c>
      <c r="D22">
        <v>257</v>
      </c>
      <c r="E22" t="s">
        <v>63</v>
      </c>
      <c r="F22" t="s">
        <v>56</v>
      </c>
      <c r="G22" t="s">
        <v>64</v>
      </c>
      <c r="H22">
        <v>88</v>
      </c>
      <c r="I22" t="s">
        <v>64</v>
      </c>
      <c r="J22">
        <v>60</v>
      </c>
      <c r="L22" s="3">
        <f t="shared" si="4"/>
        <v>317</v>
      </c>
      <c r="M22" s="4">
        <f t="shared" si="0"/>
        <v>65.226337448559661</v>
      </c>
      <c r="N22" s="4">
        <f t="shared" si="1"/>
        <v>81.532921810699577</v>
      </c>
      <c r="O22" s="5">
        <f t="shared" si="2"/>
        <v>8.1532921810699577</v>
      </c>
      <c r="Q22" s="4">
        <v>10</v>
      </c>
    </row>
    <row r="23" spans="1:17">
      <c r="A23" t="s">
        <v>65</v>
      </c>
      <c r="B23" t="s">
        <v>66</v>
      </c>
      <c r="C23" t="s">
        <v>67</v>
      </c>
      <c r="D23">
        <v>282</v>
      </c>
      <c r="E23" t="s">
        <v>65</v>
      </c>
      <c r="F23" t="s">
        <v>66</v>
      </c>
      <c r="G23" t="s">
        <v>67</v>
      </c>
      <c r="H23">
        <v>82</v>
      </c>
      <c r="I23" t="s">
        <v>67</v>
      </c>
      <c r="J23">
        <v>82</v>
      </c>
      <c r="L23" s="3">
        <f t="shared" si="4"/>
        <v>364</v>
      </c>
      <c r="M23" s="4">
        <f t="shared" si="0"/>
        <v>74.89711934156378</v>
      </c>
      <c r="N23" s="4">
        <f t="shared" si="1"/>
        <v>93.621399176954725</v>
      </c>
      <c r="O23" s="5">
        <f t="shared" si="2"/>
        <v>9.3621399176954725</v>
      </c>
      <c r="Q23" s="4">
        <v>10</v>
      </c>
    </row>
    <row r="24" spans="1:17">
      <c r="A24" t="s">
        <v>68</v>
      </c>
      <c r="B24" t="s">
        <v>69</v>
      </c>
      <c r="C24" t="s">
        <v>70</v>
      </c>
      <c r="D24">
        <v>229</v>
      </c>
      <c r="E24" t="s">
        <v>68</v>
      </c>
      <c r="F24" t="s">
        <v>69</v>
      </c>
      <c r="G24" t="s">
        <v>70</v>
      </c>
      <c r="H24">
        <v>68</v>
      </c>
      <c r="I24" t="s">
        <v>70</v>
      </c>
      <c r="J24">
        <v>68</v>
      </c>
      <c r="L24" s="3">
        <f t="shared" si="4"/>
        <v>297</v>
      </c>
      <c r="M24" s="4">
        <f t="shared" si="0"/>
        <v>61.111111111111107</v>
      </c>
      <c r="N24" s="4">
        <f t="shared" si="1"/>
        <v>76.388888888888886</v>
      </c>
      <c r="O24" s="5">
        <f t="shared" si="2"/>
        <v>7.6388888888888884</v>
      </c>
      <c r="Q24" s="4">
        <v>10</v>
      </c>
    </row>
    <row r="25" spans="1:17">
      <c r="A25" t="s">
        <v>71</v>
      </c>
      <c r="B25" t="s">
        <v>72</v>
      </c>
      <c r="C25" t="s">
        <v>73</v>
      </c>
      <c r="D25">
        <v>273</v>
      </c>
      <c r="E25" t="s">
        <v>71</v>
      </c>
      <c r="F25" t="s">
        <v>72</v>
      </c>
      <c r="G25" t="s">
        <v>73</v>
      </c>
      <c r="H25">
        <v>57</v>
      </c>
      <c r="I25" t="s">
        <v>73</v>
      </c>
      <c r="J25">
        <v>57</v>
      </c>
      <c r="L25" s="3">
        <f t="shared" si="4"/>
        <v>330</v>
      </c>
      <c r="M25" s="4">
        <f t="shared" si="0"/>
        <v>67.901234567901227</v>
      </c>
      <c r="N25" s="4">
        <f t="shared" si="1"/>
        <v>84.87654320987653</v>
      </c>
      <c r="O25" s="5">
        <f t="shared" si="2"/>
        <v>8.4876543209876534</v>
      </c>
      <c r="Q25" s="4">
        <v>10</v>
      </c>
    </row>
    <row r="26" spans="1:17">
      <c r="A26" t="s">
        <v>74</v>
      </c>
      <c r="B26" t="s">
        <v>75</v>
      </c>
      <c r="C26" t="s">
        <v>76</v>
      </c>
      <c r="D26">
        <v>261</v>
      </c>
      <c r="E26" t="s">
        <v>74</v>
      </c>
      <c r="F26" t="s">
        <v>75</v>
      </c>
      <c r="G26" t="s">
        <v>76</v>
      </c>
      <c r="H26">
        <v>101</v>
      </c>
      <c r="I26" t="s">
        <v>76</v>
      </c>
      <c r="J26">
        <v>101</v>
      </c>
      <c r="L26" s="3">
        <f t="shared" si="4"/>
        <v>362</v>
      </c>
      <c r="M26" s="4">
        <f t="shared" si="0"/>
        <v>74.485596707818928</v>
      </c>
      <c r="N26" s="4">
        <f t="shared" si="1"/>
        <v>93.106995884773653</v>
      </c>
      <c r="O26" s="5">
        <f t="shared" si="2"/>
        <v>9.310699588477366</v>
      </c>
      <c r="Q26" s="4">
        <v>10</v>
      </c>
    </row>
    <row r="27" spans="1:17">
      <c r="A27" t="s">
        <v>77</v>
      </c>
      <c r="B27" t="s">
        <v>78</v>
      </c>
      <c r="C27" t="s">
        <v>79</v>
      </c>
      <c r="D27">
        <v>304</v>
      </c>
      <c r="E27" t="s">
        <v>77</v>
      </c>
      <c r="F27" t="s">
        <v>78</v>
      </c>
      <c r="G27" t="s">
        <v>79</v>
      </c>
      <c r="H27">
        <v>106</v>
      </c>
      <c r="I27" t="s">
        <v>79</v>
      </c>
      <c r="J27">
        <v>106</v>
      </c>
      <c r="L27" s="3">
        <f t="shared" si="4"/>
        <v>410</v>
      </c>
      <c r="M27" s="4">
        <f t="shared" si="0"/>
        <v>84.362139917695472</v>
      </c>
      <c r="N27" s="4">
        <f t="shared" si="1"/>
        <v>100</v>
      </c>
      <c r="O27" s="5">
        <f t="shared" si="2"/>
        <v>10</v>
      </c>
      <c r="Q27" s="4">
        <v>10</v>
      </c>
    </row>
    <row r="28" spans="1:17">
      <c r="A28" t="s">
        <v>80</v>
      </c>
      <c r="B28" t="s">
        <v>81</v>
      </c>
      <c r="C28" t="s">
        <v>82</v>
      </c>
      <c r="D28">
        <v>281</v>
      </c>
      <c r="E28" t="s">
        <v>80</v>
      </c>
      <c r="F28" t="s">
        <v>81</v>
      </c>
      <c r="G28" t="s">
        <v>82</v>
      </c>
      <c r="H28">
        <v>133</v>
      </c>
      <c r="I28" t="s">
        <v>82</v>
      </c>
      <c r="J28">
        <v>105</v>
      </c>
      <c r="L28" s="3">
        <f t="shared" si="4"/>
        <v>386</v>
      </c>
      <c r="M28" s="4">
        <f t="shared" si="0"/>
        <v>79.423868312757193</v>
      </c>
      <c r="N28" s="4">
        <f t="shared" si="1"/>
        <v>99.279835390946488</v>
      </c>
      <c r="O28" s="5">
        <f t="shared" si="2"/>
        <v>9.9279835390946491</v>
      </c>
      <c r="Q28" s="4">
        <v>10</v>
      </c>
    </row>
    <row r="29" spans="1:17">
      <c r="A29" t="s">
        <v>83</v>
      </c>
      <c r="B29" t="s">
        <v>84</v>
      </c>
      <c r="C29" t="s">
        <v>85</v>
      </c>
      <c r="D29">
        <v>182</v>
      </c>
      <c r="E29" t="s">
        <v>83</v>
      </c>
      <c r="F29" t="s">
        <v>84</v>
      </c>
      <c r="G29" t="s">
        <v>85</v>
      </c>
      <c r="H29">
        <v>122</v>
      </c>
      <c r="I29" t="s">
        <v>85</v>
      </c>
      <c r="J29">
        <v>94</v>
      </c>
      <c r="L29" s="3">
        <f t="shared" si="4"/>
        <v>276</v>
      </c>
      <c r="M29" s="4">
        <f t="shared" si="0"/>
        <v>56.79012345679012</v>
      </c>
      <c r="N29" s="4">
        <f t="shared" si="1"/>
        <v>70.987654320987644</v>
      </c>
      <c r="O29" s="5">
        <f t="shared" si="2"/>
        <v>7.0987654320987641</v>
      </c>
      <c r="Q29" s="4">
        <v>10</v>
      </c>
    </row>
    <row r="30" spans="1:17">
      <c r="A30" t="s">
        <v>86</v>
      </c>
      <c r="B30" t="s">
        <v>87</v>
      </c>
      <c r="C30" t="s">
        <v>88</v>
      </c>
      <c r="D30">
        <v>314</v>
      </c>
      <c r="E30" t="s">
        <v>86</v>
      </c>
      <c r="F30" t="s">
        <v>87</v>
      </c>
      <c r="G30" t="s">
        <v>88</v>
      </c>
      <c r="H30">
        <v>145</v>
      </c>
      <c r="I30" t="s">
        <v>88</v>
      </c>
      <c r="J30">
        <v>117</v>
      </c>
      <c r="L30" s="3">
        <f t="shared" si="4"/>
        <v>431</v>
      </c>
      <c r="M30" s="4">
        <f t="shared" si="0"/>
        <v>88.68312757201646</v>
      </c>
      <c r="N30" s="4">
        <f t="shared" si="1"/>
        <v>100</v>
      </c>
      <c r="O30" s="5">
        <f t="shared" si="2"/>
        <v>10</v>
      </c>
      <c r="Q30" s="4">
        <v>10</v>
      </c>
    </row>
    <row r="31" spans="1:17">
      <c r="A31" t="s">
        <v>89</v>
      </c>
      <c r="B31" t="s">
        <v>90</v>
      </c>
      <c r="C31" t="s">
        <v>91</v>
      </c>
      <c r="D31">
        <v>296</v>
      </c>
      <c r="E31" t="s">
        <v>89</v>
      </c>
      <c r="F31" t="s">
        <v>90</v>
      </c>
      <c r="G31" t="s">
        <v>91</v>
      </c>
      <c r="H31">
        <v>127</v>
      </c>
      <c r="I31" t="s">
        <v>91</v>
      </c>
      <c r="J31">
        <v>99</v>
      </c>
      <c r="L31" s="3">
        <f t="shared" si="4"/>
        <v>395</v>
      </c>
      <c r="M31" s="4">
        <f t="shared" si="0"/>
        <v>81.275720164609055</v>
      </c>
      <c r="N31" s="4">
        <f t="shared" si="1"/>
        <v>100</v>
      </c>
      <c r="O31" s="5">
        <f t="shared" si="2"/>
        <v>10</v>
      </c>
      <c r="Q31" s="4">
        <v>10</v>
      </c>
    </row>
    <row r="32" spans="1:17">
      <c r="A32" t="s">
        <v>92</v>
      </c>
      <c r="B32" t="s">
        <v>93</v>
      </c>
      <c r="C32" t="s">
        <v>94</v>
      </c>
      <c r="D32">
        <v>231</v>
      </c>
      <c r="E32" t="s">
        <v>92</v>
      </c>
      <c r="F32" t="s">
        <v>93</v>
      </c>
      <c r="G32" t="s">
        <v>94</v>
      </c>
      <c r="H32">
        <v>83</v>
      </c>
      <c r="I32" t="s">
        <v>94</v>
      </c>
      <c r="J32">
        <v>83</v>
      </c>
      <c r="L32" s="3">
        <f t="shared" si="4"/>
        <v>314</v>
      </c>
      <c r="M32" s="4">
        <f t="shared" si="0"/>
        <v>64.609053497942384</v>
      </c>
      <c r="N32" s="4">
        <f t="shared" si="1"/>
        <v>80.761316872427969</v>
      </c>
      <c r="O32" s="5">
        <f t="shared" si="2"/>
        <v>8.0761316872427962</v>
      </c>
      <c r="Q32" s="4">
        <v>10</v>
      </c>
    </row>
    <row r="33" spans="1:17">
      <c r="A33" t="s">
        <v>95</v>
      </c>
      <c r="B33" t="s">
        <v>96</v>
      </c>
      <c r="C33" t="s">
        <v>97</v>
      </c>
      <c r="D33">
        <v>275</v>
      </c>
      <c r="E33" t="s">
        <v>95</v>
      </c>
      <c r="F33" t="s">
        <v>96</v>
      </c>
      <c r="G33" t="s">
        <v>97</v>
      </c>
      <c r="H33">
        <v>89</v>
      </c>
      <c r="I33" t="s">
        <v>97</v>
      </c>
      <c r="J33">
        <v>89</v>
      </c>
      <c r="L33" s="3">
        <f t="shared" si="4"/>
        <v>364</v>
      </c>
      <c r="M33" s="4">
        <f t="shared" si="0"/>
        <v>74.89711934156378</v>
      </c>
      <c r="N33" s="4">
        <f t="shared" si="1"/>
        <v>93.621399176954725</v>
      </c>
      <c r="O33" s="5">
        <f t="shared" si="2"/>
        <v>9.3621399176954725</v>
      </c>
      <c r="Q33" s="4">
        <v>10</v>
      </c>
    </row>
    <row r="34" spans="1:17">
      <c r="A34" t="s">
        <v>98</v>
      </c>
      <c r="B34" t="s">
        <v>99</v>
      </c>
      <c r="C34" t="s">
        <v>100</v>
      </c>
      <c r="D34">
        <v>279</v>
      </c>
      <c r="E34" t="s">
        <v>98</v>
      </c>
      <c r="F34" t="s">
        <v>99</v>
      </c>
      <c r="G34" t="s">
        <v>100</v>
      </c>
      <c r="H34">
        <v>138</v>
      </c>
      <c r="I34" t="s">
        <v>100</v>
      </c>
      <c r="J34">
        <v>110</v>
      </c>
      <c r="L34" s="3">
        <f t="shared" si="4"/>
        <v>389</v>
      </c>
      <c r="M34" s="4">
        <f t="shared" si="0"/>
        <v>80.041152263374485</v>
      </c>
      <c r="N34" s="4">
        <f t="shared" si="1"/>
        <v>100</v>
      </c>
      <c r="O34" s="5">
        <f t="shared" si="2"/>
        <v>10</v>
      </c>
      <c r="Q34" s="4">
        <v>10</v>
      </c>
    </row>
    <row r="35" spans="1:17">
      <c r="A35" t="s">
        <v>101</v>
      </c>
      <c r="B35" t="s">
        <v>102</v>
      </c>
      <c r="C35" t="s">
        <v>103</v>
      </c>
      <c r="D35">
        <v>296</v>
      </c>
      <c r="E35" t="s">
        <v>101</v>
      </c>
      <c r="F35" t="s">
        <v>102</v>
      </c>
      <c r="G35" t="s">
        <v>103</v>
      </c>
      <c r="H35">
        <v>104</v>
      </c>
      <c r="I35" t="s">
        <v>103</v>
      </c>
      <c r="J35">
        <v>104</v>
      </c>
      <c r="L35" s="3">
        <f t="shared" si="4"/>
        <v>400</v>
      </c>
      <c r="M35" s="4">
        <f t="shared" si="0"/>
        <v>82.304526748971185</v>
      </c>
      <c r="N35" s="4">
        <f t="shared" si="1"/>
        <v>100</v>
      </c>
      <c r="O35" s="5">
        <f t="shared" si="2"/>
        <v>10</v>
      </c>
      <c r="Q35" s="4">
        <v>10</v>
      </c>
    </row>
    <row r="36" spans="1:17">
      <c r="A36" t="s">
        <v>104</v>
      </c>
      <c r="B36" t="s">
        <v>105</v>
      </c>
      <c r="C36" t="s">
        <v>106</v>
      </c>
      <c r="D36">
        <v>261</v>
      </c>
      <c r="E36" t="s">
        <v>104</v>
      </c>
      <c r="F36" t="s">
        <v>105</v>
      </c>
      <c r="G36" t="s">
        <v>106</v>
      </c>
      <c r="H36">
        <v>96</v>
      </c>
      <c r="I36" t="s">
        <v>106</v>
      </c>
      <c r="J36">
        <v>68</v>
      </c>
      <c r="L36" s="3">
        <f t="shared" si="4"/>
        <v>329</v>
      </c>
      <c r="M36" s="4">
        <f t="shared" si="0"/>
        <v>67.695473251028801</v>
      </c>
      <c r="N36" s="4">
        <f t="shared" si="1"/>
        <v>84.619341563785994</v>
      </c>
      <c r="O36" s="5">
        <f t="shared" si="2"/>
        <v>8.4619341563786001</v>
      </c>
      <c r="Q36" s="4">
        <v>9.9794238683127574</v>
      </c>
    </row>
    <row r="37" spans="1:17">
      <c r="A37" t="s">
        <v>107</v>
      </c>
      <c r="B37" t="s">
        <v>108</v>
      </c>
      <c r="C37" t="s">
        <v>109</v>
      </c>
      <c r="D37">
        <v>300</v>
      </c>
      <c r="E37" t="s">
        <v>107</v>
      </c>
      <c r="F37" t="s">
        <v>108</v>
      </c>
      <c r="G37" t="s">
        <v>109</v>
      </c>
      <c r="H37">
        <v>136</v>
      </c>
      <c r="I37" t="s">
        <v>109</v>
      </c>
      <c r="J37">
        <v>108</v>
      </c>
      <c r="L37" s="3">
        <f t="shared" si="4"/>
        <v>408</v>
      </c>
      <c r="M37" s="4">
        <f t="shared" si="0"/>
        <v>83.950617283950606</v>
      </c>
      <c r="N37" s="4">
        <f t="shared" si="1"/>
        <v>100</v>
      </c>
      <c r="O37" s="5">
        <f t="shared" si="2"/>
        <v>10</v>
      </c>
      <c r="Q37" s="4">
        <v>9.9537037037037024</v>
      </c>
    </row>
    <row r="38" spans="1:17">
      <c r="A38" t="s">
        <v>110</v>
      </c>
      <c r="B38" t="s">
        <v>111</v>
      </c>
      <c r="C38" t="s">
        <v>112</v>
      </c>
      <c r="D38">
        <v>290</v>
      </c>
      <c r="E38" t="s">
        <v>110</v>
      </c>
      <c r="F38" t="s">
        <v>111</v>
      </c>
      <c r="G38" t="s">
        <v>112</v>
      </c>
      <c r="H38">
        <v>109</v>
      </c>
      <c r="I38" t="s">
        <v>112</v>
      </c>
      <c r="J38">
        <v>109</v>
      </c>
      <c r="L38" s="3">
        <f t="shared" si="4"/>
        <v>399</v>
      </c>
      <c r="M38" s="4">
        <f t="shared" si="0"/>
        <v>82.098765432098759</v>
      </c>
      <c r="N38" s="4">
        <f t="shared" si="1"/>
        <v>100</v>
      </c>
      <c r="O38" s="5">
        <f t="shared" si="2"/>
        <v>10</v>
      </c>
      <c r="Q38" s="4">
        <v>9.9279835390946491</v>
      </c>
    </row>
    <row r="39" spans="1:17">
      <c r="A39" t="s">
        <v>113</v>
      </c>
      <c r="B39" t="s">
        <v>114</v>
      </c>
      <c r="C39" t="s">
        <v>115</v>
      </c>
      <c r="D39">
        <v>227</v>
      </c>
      <c r="E39" t="s">
        <v>113</v>
      </c>
      <c r="F39" t="s">
        <v>114</v>
      </c>
      <c r="G39" t="s">
        <v>115</v>
      </c>
      <c r="H39">
        <v>38</v>
      </c>
      <c r="I39" t="s">
        <v>115</v>
      </c>
      <c r="J39">
        <v>10</v>
      </c>
      <c r="L39" s="3">
        <f t="shared" si="4"/>
        <v>237</v>
      </c>
      <c r="M39" s="4">
        <f t="shared" si="0"/>
        <v>48.76543209876543</v>
      </c>
      <c r="N39" s="4">
        <f t="shared" si="1"/>
        <v>60.956790123456784</v>
      </c>
      <c r="O39" s="5">
        <f t="shared" si="2"/>
        <v>6.0956790123456788</v>
      </c>
      <c r="Q39" s="4">
        <v>9.8765432098765409</v>
      </c>
    </row>
    <row r="40" spans="1:17">
      <c r="A40" t="s">
        <v>116</v>
      </c>
      <c r="B40" t="s">
        <v>117</v>
      </c>
      <c r="C40" t="s">
        <v>118</v>
      </c>
      <c r="D40">
        <v>254</v>
      </c>
      <c r="E40" t="s">
        <v>116</v>
      </c>
      <c r="F40" t="s">
        <v>117</v>
      </c>
      <c r="G40" t="s">
        <v>118</v>
      </c>
      <c r="H40">
        <v>78</v>
      </c>
      <c r="I40" t="s">
        <v>118</v>
      </c>
      <c r="J40">
        <v>78</v>
      </c>
      <c r="L40" s="3">
        <f t="shared" si="4"/>
        <v>332</v>
      </c>
      <c r="M40" s="4">
        <f t="shared" si="0"/>
        <v>68.312757201646093</v>
      </c>
      <c r="N40" s="4">
        <f t="shared" si="1"/>
        <v>85.390946502057616</v>
      </c>
      <c r="O40" s="5">
        <f t="shared" si="2"/>
        <v>8.5390946502057616</v>
      </c>
      <c r="Q40" s="4">
        <v>9.8508230452674894</v>
      </c>
    </row>
    <row r="41" spans="1:17">
      <c r="A41" t="s">
        <v>119</v>
      </c>
      <c r="B41" t="s">
        <v>120</v>
      </c>
      <c r="C41" t="s">
        <v>121</v>
      </c>
      <c r="D41">
        <v>301</v>
      </c>
      <c r="E41" t="s">
        <v>119</v>
      </c>
      <c r="F41" t="s">
        <v>120</v>
      </c>
      <c r="G41" t="s">
        <v>121</v>
      </c>
      <c r="H41">
        <v>91</v>
      </c>
      <c r="I41" t="s">
        <v>121</v>
      </c>
      <c r="J41">
        <v>91</v>
      </c>
      <c r="L41" s="3">
        <f t="shared" si="4"/>
        <v>392</v>
      </c>
      <c r="M41" s="4">
        <f t="shared" si="0"/>
        <v>80.658436213991763</v>
      </c>
      <c r="N41" s="4">
        <f t="shared" si="1"/>
        <v>100</v>
      </c>
      <c r="O41" s="5">
        <f t="shared" si="2"/>
        <v>10</v>
      </c>
      <c r="Q41" s="4">
        <v>9.8508230452674894</v>
      </c>
    </row>
    <row r="42" spans="1:17">
      <c r="A42" t="s">
        <v>122</v>
      </c>
      <c r="B42" t="s">
        <v>123</v>
      </c>
      <c r="C42" t="s">
        <v>124</v>
      </c>
      <c r="D42">
        <v>280</v>
      </c>
      <c r="E42" t="s">
        <v>122</v>
      </c>
      <c r="F42" t="s">
        <v>123</v>
      </c>
      <c r="G42" t="s">
        <v>124</v>
      </c>
      <c r="H42">
        <v>103</v>
      </c>
      <c r="I42" t="s">
        <v>124</v>
      </c>
      <c r="J42">
        <v>103</v>
      </c>
      <c r="L42" s="3">
        <f t="shared" si="4"/>
        <v>383</v>
      </c>
      <c r="M42" s="4">
        <f t="shared" si="0"/>
        <v>78.806584362139915</v>
      </c>
      <c r="N42" s="4">
        <f t="shared" si="1"/>
        <v>98.508230452674894</v>
      </c>
      <c r="O42" s="5">
        <f t="shared" si="2"/>
        <v>9.8508230452674894</v>
      </c>
      <c r="Q42" s="4">
        <v>9.8508230452674894</v>
      </c>
    </row>
    <row r="43" spans="1:17">
      <c r="A43" t="s">
        <v>125</v>
      </c>
      <c r="B43" t="s">
        <v>126</v>
      </c>
      <c r="C43" t="s">
        <v>127</v>
      </c>
      <c r="D43">
        <v>289</v>
      </c>
      <c r="E43" t="s">
        <v>125</v>
      </c>
      <c r="F43" t="s">
        <v>126</v>
      </c>
      <c r="G43" t="s">
        <v>127</v>
      </c>
      <c r="H43">
        <v>114</v>
      </c>
      <c r="I43" t="s">
        <v>127</v>
      </c>
      <c r="J43">
        <v>86</v>
      </c>
      <c r="L43" s="3">
        <f t="shared" si="4"/>
        <v>375</v>
      </c>
      <c r="M43" s="4">
        <f t="shared" si="0"/>
        <v>77.160493827160494</v>
      </c>
      <c r="N43" s="4">
        <f t="shared" si="1"/>
        <v>96.450617283950606</v>
      </c>
      <c r="O43" s="5">
        <f t="shared" si="2"/>
        <v>9.6450617283950599</v>
      </c>
      <c r="Q43" s="4">
        <v>9.6965020576131682</v>
      </c>
    </row>
    <row r="44" spans="1:17">
      <c r="A44" t="s">
        <v>128</v>
      </c>
      <c r="B44" t="s">
        <v>129</v>
      </c>
      <c r="C44" t="s">
        <v>130</v>
      </c>
      <c r="D44">
        <v>231</v>
      </c>
      <c r="E44" t="s">
        <v>128</v>
      </c>
      <c r="F44" t="s">
        <v>129</v>
      </c>
      <c r="G44" t="s">
        <v>130</v>
      </c>
      <c r="H44">
        <v>95</v>
      </c>
      <c r="I44" t="s">
        <v>130</v>
      </c>
      <c r="J44">
        <v>67</v>
      </c>
      <c r="L44" s="3">
        <f t="shared" si="4"/>
        <v>298</v>
      </c>
      <c r="M44" s="4">
        <f t="shared" si="0"/>
        <v>61.316872427983533</v>
      </c>
      <c r="N44" s="4">
        <f t="shared" si="1"/>
        <v>76.646090534979407</v>
      </c>
      <c r="O44" s="5">
        <f t="shared" si="2"/>
        <v>7.6646090534979407</v>
      </c>
      <c r="Q44" s="4">
        <v>9.6707818930041149</v>
      </c>
    </row>
    <row r="45" spans="1:17">
      <c r="A45" t="s">
        <v>131</v>
      </c>
      <c r="B45" t="s">
        <v>132</v>
      </c>
      <c r="C45" t="s">
        <v>133</v>
      </c>
      <c r="D45">
        <v>263</v>
      </c>
      <c r="E45" t="s">
        <v>131</v>
      </c>
      <c r="F45" t="s">
        <v>132</v>
      </c>
      <c r="G45" t="s">
        <v>133</v>
      </c>
      <c r="H45">
        <v>85</v>
      </c>
      <c r="I45" t="s">
        <v>133</v>
      </c>
      <c r="J45">
        <v>85</v>
      </c>
      <c r="L45" s="3">
        <f t="shared" si="4"/>
        <v>348</v>
      </c>
      <c r="M45" s="4">
        <f t="shared" si="0"/>
        <v>71.604938271604937</v>
      </c>
      <c r="N45" s="4">
        <f t="shared" si="1"/>
        <v>89.506172839506164</v>
      </c>
      <c r="O45" s="5">
        <f t="shared" si="2"/>
        <v>8.9506172839506171</v>
      </c>
      <c r="Q45" s="4">
        <v>9.6707818930041149</v>
      </c>
    </row>
    <row r="46" spans="1:17">
      <c r="A46" t="s">
        <v>134</v>
      </c>
      <c r="B46" t="s">
        <v>114</v>
      </c>
      <c r="C46" t="s">
        <v>135</v>
      </c>
      <c r="D46">
        <v>306</v>
      </c>
      <c r="E46" t="s">
        <v>134</v>
      </c>
      <c r="F46" t="s">
        <v>114</v>
      </c>
      <c r="G46" t="s">
        <v>135</v>
      </c>
      <c r="H46">
        <v>115</v>
      </c>
      <c r="I46" t="s">
        <v>135</v>
      </c>
      <c r="J46">
        <v>115</v>
      </c>
      <c r="L46" s="3">
        <f t="shared" si="4"/>
        <v>421</v>
      </c>
      <c r="M46" s="4">
        <f t="shared" si="0"/>
        <v>86.625514403292172</v>
      </c>
      <c r="N46" s="4">
        <f t="shared" si="1"/>
        <v>100</v>
      </c>
      <c r="O46" s="5">
        <f t="shared" si="2"/>
        <v>10</v>
      </c>
      <c r="Q46" s="4">
        <v>9.6707818930041149</v>
      </c>
    </row>
    <row r="47" spans="1:17">
      <c r="A47" t="s">
        <v>136</v>
      </c>
      <c r="B47" t="s">
        <v>137</v>
      </c>
      <c r="C47" t="s">
        <v>138</v>
      </c>
      <c r="D47">
        <v>274</v>
      </c>
      <c r="E47" t="s">
        <v>136</v>
      </c>
      <c r="F47" t="s">
        <v>137</v>
      </c>
      <c r="G47" t="s">
        <v>138</v>
      </c>
      <c r="H47">
        <v>113</v>
      </c>
      <c r="I47" t="s">
        <v>138</v>
      </c>
      <c r="J47">
        <v>113</v>
      </c>
      <c r="L47" s="3">
        <f t="shared" si="4"/>
        <v>387</v>
      </c>
      <c r="M47" s="4">
        <f t="shared" si="0"/>
        <v>79.629629629629619</v>
      </c>
      <c r="N47" s="4">
        <f t="shared" si="1"/>
        <v>99.537037037037024</v>
      </c>
      <c r="O47" s="5">
        <f t="shared" si="2"/>
        <v>9.9537037037037024</v>
      </c>
      <c r="Q47" s="4">
        <v>9.6450617283950599</v>
      </c>
    </row>
    <row r="48" spans="1:17">
      <c r="A48" t="s">
        <v>139</v>
      </c>
      <c r="B48" t="s">
        <v>140</v>
      </c>
      <c r="C48" t="s">
        <v>141</v>
      </c>
      <c r="D48">
        <v>293</v>
      </c>
      <c r="E48" t="s">
        <v>139</v>
      </c>
      <c r="F48" t="s">
        <v>140</v>
      </c>
      <c r="G48" t="s">
        <v>141</v>
      </c>
      <c r="H48">
        <v>138</v>
      </c>
      <c r="I48" t="s">
        <v>141</v>
      </c>
      <c r="J48">
        <v>110</v>
      </c>
      <c r="L48" s="3">
        <f t="shared" si="4"/>
        <v>403</v>
      </c>
      <c r="M48" s="4">
        <f t="shared" si="0"/>
        <v>82.921810699588477</v>
      </c>
      <c r="N48" s="4">
        <f t="shared" si="1"/>
        <v>100</v>
      </c>
      <c r="O48" s="5">
        <f t="shared" si="2"/>
        <v>10</v>
      </c>
      <c r="Q48" s="4">
        <v>9.6193415637860085</v>
      </c>
    </row>
    <row r="49" spans="1:17">
      <c r="A49" t="s">
        <v>142</v>
      </c>
      <c r="B49" t="s">
        <v>143</v>
      </c>
      <c r="C49" t="s">
        <v>144</v>
      </c>
      <c r="D49">
        <v>249</v>
      </c>
      <c r="E49" t="s">
        <v>142</v>
      </c>
      <c r="F49" t="s">
        <v>143</v>
      </c>
      <c r="G49" t="s">
        <v>144</v>
      </c>
      <c r="H49">
        <v>143</v>
      </c>
      <c r="I49" t="s">
        <v>144</v>
      </c>
      <c r="J49">
        <v>115</v>
      </c>
      <c r="L49" s="3">
        <f t="shared" si="4"/>
        <v>364</v>
      </c>
      <c r="M49" s="4">
        <f t="shared" si="0"/>
        <v>74.89711934156378</v>
      </c>
      <c r="N49" s="4">
        <f t="shared" si="1"/>
        <v>93.621399176954725</v>
      </c>
      <c r="O49" s="5">
        <f t="shared" si="2"/>
        <v>9.3621399176954725</v>
      </c>
      <c r="Q49" s="4">
        <v>9.5936213991769534</v>
      </c>
    </row>
    <row r="50" spans="1:17">
      <c r="A50" t="s">
        <v>145</v>
      </c>
      <c r="B50" t="s">
        <v>146</v>
      </c>
      <c r="C50" t="s">
        <v>147</v>
      </c>
      <c r="D50">
        <v>240</v>
      </c>
      <c r="E50" t="s">
        <v>145</v>
      </c>
      <c r="F50" t="s">
        <v>146</v>
      </c>
      <c r="G50" t="s">
        <v>147</v>
      </c>
      <c r="H50">
        <v>66</v>
      </c>
      <c r="I50" t="s">
        <v>147</v>
      </c>
      <c r="J50">
        <v>66</v>
      </c>
      <c r="L50" s="3">
        <f t="shared" si="4"/>
        <v>306</v>
      </c>
      <c r="M50" s="4">
        <f t="shared" si="0"/>
        <v>62.962962962962962</v>
      </c>
      <c r="N50" s="4">
        <f t="shared" si="1"/>
        <v>78.703703703703695</v>
      </c>
      <c r="O50" s="5">
        <f t="shared" si="2"/>
        <v>7.8703703703703694</v>
      </c>
      <c r="Q50" s="4">
        <v>9.5936213991769534</v>
      </c>
    </row>
    <row r="51" spans="1:17">
      <c r="A51" t="s">
        <v>148</v>
      </c>
      <c r="B51" t="s">
        <v>149</v>
      </c>
      <c r="C51" t="s">
        <v>150</v>
      </c>
      <c r="D51">
        <v>281</v>
      </c>
      <c r="E51" t="s">
        <v>148</v>
      </c>
      <c r="F51" t="s">
        <v>149</v>
      </c>
      <c r="G51" t="s">
        <v>150</v>
      </c>
      <c r="H51">
        <v>91</v>
      </c>
      <c r="I51" t="s">
        <v>150</v>
      </c>
      <c r="J51">
        <v>91</v>
      </c>
      <c r="L51" s="3">
        <f t="shared" si="4"/>
        <v>372</v>
      </c>
      <c r="M51" s="4">
        <f t="shared" si="0"/>
        <v>76.543209876543202</v>
      </c>
      <c r="N51" s="4">
        <f t="shared" si="1"/>
        <v>95.679012345678998</v>
      </c>
      <c r="O51" s="5">
        <f t="shared" si="2"/>
        <v>9.5679012345679002</v>
      </c>
      <c r="Q51" s="4">
        <v>9.5936213991769534</v>
      </c>
    </row>
    <row r="52" spans="1:17">
      <c r="A52" t="s">
        <v>151</v>
      </c>
      <c r="B52" t="s">
        <v>152</v>
      </c>
      <c r="C52" t="s">
        <v>153</v>
      </c>
      <c r="D52">
        <v>291</v>
      </c>
      <c r="E52" t="s">
        <v>151</v>
      </c>
      <c r="F52" t="s">
        <v>152</v>
      </c>
      <c r="G52" t="s">
        <v>153</v>
      </c>
      <c r="H52">
        <v>104</v>
      </c>
      <c r="I52" t="s">
        <v>153</v>
      </c>
      <c r="J52">
        <v>104</v>
      </c>
      <c r="L52" s="3">
        <f t="shared" si="4"/>
        <v>395</v>
      </c>
      <c r="M52" s="4">
        <f t="shared" si="0"/>
        <v>81.275720164609055</v>
      </c>
      <c r="N52" s="4">
        <f t="shared" si="1"/>
        <v>100</v>
      </c>
      <c r="O52" s="5">
        <f t="shared" si="2"/>
        <v>10</v>
      </c>
      <c r="Q52" s="4">
        <v>9.5679012345679002</v>
      </c>
    </row>
    <row r="53" spans="1:17">
      <c r="A53" t="s">
        <v>131</v>
      </c>
      <c r="B53" t="s">
        <v>154</v>
      </c>
      <c r="C53" t="s">
        <v>155</v>
      </c>
      <c r="D53">
        <v>307</v>
      </c>
      <c r="E53" t="s">
        <v>131</v>
      </c>
      <c r="F53" t="s">
        <v>154</v>
      </c>
      <c r="G53" t="s">
        <v>155</v>
      </c>
      <c r="H53">
        <v>112</v>
      </c>
      <c r="I53" t="s">
        <v>155</v>
      </c>
      <c r="J53">
        <v>112</v>
      </c>
      <c r="L53" s="3">
        <f t="shared" si="4"/>
        <v>419</v>
      </c>
      <c r="M53" s="4">
        <f t="shared" si="0"/>
        <v>86.21399176954732</v>
      </c>
      <c r="N53" s="4">
        <f t="shared" si="1"/>
        <v>100</v>
      </c>
      <c r="O53" s="5">
        <f t="shared" si="2"/>
        <v>10</v>
      </c>
      <c r="Q53" s="4">
        <v>9.5164609053497919</v>
      </c>
    </row>
    <row r="54" spans="1:17">
      <c r="A54" t="s">
        <v>156</v>
      </c>
      <c r="B54" t="s">
        <v>157</v>
      </c>
      <c r="C54" t="s">
        <v>158</v>
      </c>
      <c r="D54">
        <v>245</v>
      </c>
      <c r="E54" t="s">
        <v>156</v>
      </c>
      <c r="F54" t="s">
        <v>157</v>
      </c>
      <c r="G54" t="s">
        <v>158</v>
      </c>
      <c r="H54">
        <v>108</v>
      </c>
      <c r="I54" t="s">
        <v>158</v>
      </c>
      <c r="J54">
        <v>80</v>
      </c>
      <c r="L54" s="3">
        <f t="shared" si="4"/>
        <v>325</v>
      </c>
      <c r="M54" s="4">
        <f t="shared" si="0"/>
        <v>66.872427983539097</v>
      </c>
      <c r="N54" s="4">
        <f t="shared" si="1"/>
        <v>83.590534979423865</v>
      </c>
      <c r="O54" s="5">
        <f t="shared" si="2"/>
        <v>8.3590534979423872</v>
      </c>
      <c r="Q54" s="4">
        <v>9.439300411522634</v>
      </c>
    </row>
    <row r="55" spans="1:17">
      <c r="A55" t="s">
        <v>159</v>
      </c>
      <c r="B55" t="s">
        <v>160</v>
      </c>
      <c r="C55" t="s">
        <v>161</v>
      </c>
      <c r="D55">
        <v>134</v>
      </c>
      <c r="E55" t="s">
        <v>159</v>
      </c>
      <c r="F55" t="s">
        <v>160</v>
      </c>
      <c r="G55" t="s">
        <v>161</v>
      </c>
      <c r="H55">
        <v>27</v>
      </c>
      <c r="I55" t="s">
        <v>161</v>
      </c>
      <c r="J55">
        <v>27</v>
      </c>
      <c r="L55" s="3">
        <f t="shared" si="4"/>
        <v>161</v>
      </c>
      <c r="M55" s="4">
        <f t="shared" si="0"/>
        <v>33.127572016460903</v>
      </c>
      <c r="N55" s="4">
        <f t="shared" si="1"/>
        <v>41.409465020576128</v>
      </c>
      <c r="O55" s="5">
        <f t="shared" si="2"/>
        <v>4.1409465020576128</v>
      </c>
      <c r="Q55" s="4">
        <v>9.439300411522634</v>
      </c>
    </row>
    <row r="56" spans="1:17">
      <c r="A56" t="s">
        <v>162</v>
      </c>
      <c r="B56" t="s">
        <v>163</v>
      </c>
      <c r="C56" t="s">
        <v>164</v>
      </c>
      <c r="D56">
        <v>264</v>
      </c>
      <c r="E56" t="s">
        <v>162</v>
      </c>
      <c r="F56" t="s">
        <v>163</v>
      </c>
      <c r="G56" t="s">
        <v>164</v>
      </c>
      <c r="H56">
        <v>104</v>
      </c>
      <c r="I56" t="s">
        <v>164</v>
      </c>
      <c r="J56">
        <v>76</v>
      </c>
      <c r="L56" s="3">
        <f t="shared" si="4"/>
        <v>340</v>
      </c>
      <c r="M56" s="4">
        <f t="shared" si="0"/>
        <v>69.958847736625515</v>
      </c>
      <c r="N56" s="4">
        <f t="shared" si="1"/>
        <v>87.44855967078189</v>
      </c>
      <c r="O56" s="5">
        <f t="shared" si="2"/>
        <v>8.7448559670781894</v>
      </c>
      <c r="Q56" s="4">
        <v>9.3621399176954725</v>
      </c>
    </row>
    <row r="57" spans="1:17">
      <c r="A57" t="s">
        <v>165</v>
      </c>
      <c r="B57" t="s">
        <v>157</v>
      </c>
      <c r="C57" t="s">
        <v>166</v>
      </c>
      <c r="D57">
        <v>279</v>
      </c>
      <c r="E57" t="s">
        <v>165</v>
      </c>
      <c r="F57" t="s">
        <v>157</v>
      </c>
      <c r="G57" t="s">
        <v>166</v>
      </c>
      <c r="H57">
        <v>122</v>
      </c>
      <c r="I57" t="s">
        <v>166</v>
      </c>
      <c r="J57">
        <v>94</v>
      </c>
      <c r="L57" s="3">
        <f t="shared" si="4"/>
        <v>373</v>
      </c>
      <c r="M57" s="4">
        <f t="shared" si="0"/>
        <v>76.748971193415628</v>
      </c>
      <c r="N57" s="4">
        <f t="shared" si="1"/>
        <v>95.936213991769534</v>
      </c>
      <c r="O57" s="5">
        <f t="shared" si="2"/>
        <v>9.5936213991769534</v>
      </c>
      <c r="Q57" s="4">
        <v>9.3621399176954725</v>
      </c>
    </row>
    <row r="58" spans="1:17">
      <c r="A58" t="s">
        <v>167</v>
      </c>
      <c r="B58" t="s">
        <v>168</v>
      </c>
      <c r="C58" t="s">
        <v>169</v>
      </c>
      <c r="D58">
        <v>310</v>
      </c>
      <c r="E58" t="s">
        <v>167</v>
      </c>
      <c r="F58" t="s">
        <v>168</v>
      </c>
      <c r="G58" t="s">
        <v>169</v>
      </c>
      <c r="H58">
        <v>95</v>
      </c>
      <c r="I58" t="s">
        <v>169</v>
      </c>
      <c r="J58">
        <v>67</v>
      </c>
      <c r="L58" s="3">
        <f t="shared" si="4"/>
        <v>377</v>
      </c>
      <c r="M58" s="4">
        <f t="shared" si="0"/>
        <v>77.572016460905346</v>
      </c>
      <c r="N58" s="4">
        <f t="shared" si="1"/>
        <v>96.965020576131678</v>
      </c>
      <c r="O58" s="5">
        <f t="shared" si="2"/>
        <v>9.6965020576131682</v>
      </c>
      <c r="Q58" s="4">
        <v>9.3621399176954725</v>
      </c>
    </row>
    <row r="59" spans="1:17">
      <c r="A59" t="s">
        <v>170</v>
      </c>
      <c r="B59" t="s">
        <v>171</v>
      </c>
      <c r="C59" t="s">
        <v>172</v>
      </c>
      <c r="D59">
        <v>294</v>
      </c>
      <c r="E59" t="s">
        <v>170</v>
      </c>
      <c r="F59" t="s">
        <v>171</v>
      </c>
      <c r="G59" t="s">
        <v>172</v>
      </c>
      <c r="H59">
        <v>104</v>
      </c>
      <c r="I59" t="s">
        <v>172</v>
      </c>
      <c r="J59">
        <v>104</v>
      </c>
      <c r="L59" s="3">
        <f t="shared" si="4"/>
        <v>398</v>
      </c>
      <c r="M59" s="4">
        <f t="shared" si="0"/>
        <v>81.893004115226333</v>
      </c>
      <c r="N59" s="4">
        <f t="shared" si="1"/>
        <v>100</v>
      </c>
      <c r="O59" s="5">
        <f t="shared" si="2"/>
        <v>10</v>
      </c>
      <c r="Q59" s="4">
        <v>9.3364197530864192</v>
      </c>
    </row>
    <row r="60" spans="1:17">
      <c r="A60" t="s">
        <v>173</v>
      </c>
      <c r="B60" t="s">
        <v>171</v>
      </c>
      <c r="C60" t="s">
        <v>174</v>
      </c>
      <c r="D60">
        <v>198</v>
      </c>
      <c r="E60" t="s">
        <v>173</v>
      </c>
      <c r="F60" t="s">
        <v>171</v>
      </c>
      <c r="G60" t="s">
        <v>174</v>
      </c>
      <c r="H60">
        <v>84</v>
      </c>
      <c r="I60" t="s">
        <v>174</v>
      </c>
      <c r="J60">
        <v>56</v>
      </c>
      <c r="L60" s="3">
        <f t="shared" si="4"/>
        <v>254</v>
      </c>
      <c r="M60" s="4">
        <f t="shared" si="0"/>
        <v>52.263374485596707</v>
      </c>
      <c r="N60" s="4">
        <f t="shared" si="1"/>
        <v>65.329218106995881</v>
      </c>
      <c r="O60" s="5">
        <f t="shared" si="2"/>
        <v>6.5329218106995883</v>
      </c>
      <c r="Q60" s="4">
        <v>9.310699588477366</v>
      </c>
    </row>
    <row r="61" spans="1:17">
      <c r="A61" t="s">
        <v>175</v>
      </c>
      <c r="B61" t="s">
        <v>176</v>
      </c>
      <c r="C61" t="s">
        <v>177</v>
      </c>
      <c r="D61">
        <v>224</v>
      </c>
      <c r="E61" t="s">
        <v>175</v>
      </c>
      <c r="F61" t="s">
        <v>176</v>
      </c>
      <c r="G61" t="s">
        <v>177</v>
      </c>
      <c r="H61">
        <v>77</v>
      </c>
      <c r="I61" t="s">
        <v>177</v>
      </c>
      <c r="J61">
        <v>77</v>
      </c>
      <c r="L61" s="3">
        <f t="shared" si="4"/>
        <v>301</v>
      </c>
      <c r="M61" s="4">
        <f t="shared" si="0"/>
        <v>61.934156378600818</v>
      </c>
      <c r="N61" s="4">
        <f t="shared" si="1"/>
        <v>77.417695473251015</v>
      </c>
      <c r="O61" s="5">
        <f t="shared" si="2"/>
        <v>7.7417695473251014</v>
      </c>
      <c r="Q61" s="4">
        <v>9.2592592592592595</v>
      </c>
    </row>
    <row r="62" spans="1:17">
      <c r="A62" t="s">
        <v>178</v>
      </c>
      <c r="B62" t="s">
        <v>179</v>
      </c>
      <c r="C62" t="s">
        <v>180</v>
      </c>
      <c r="D62">
        <v>155</v>
      </c>
      <c r="E62" t="s">
        <v>178</v>
      </c>
      <c r="F62" t="s">
        <v>179</v>
      </c>
      <c r="G62" t="s">
        <v>180</v>
      </c>
      <c r="H62">
        <v>68</v>
      </c>
      <c r="I62" t="s">
        <v>180</v>
      </c>
      <c r="J62">
        <v>68</v>
      </c>
      <c r="L62" s="3">
        <f t="shared" si="4"/>
        <v>223</v>
      </c>
      <c r="M62" s="4">
        <f t="shared" si="0"/>
        <v>45.884773662551439</v>
      </c>
      <c r="N62" s="4">
        <f t="shared" si="1"/>
        <v>57.355967078189295</v>
      </c>
      <c r="O62" s="5">
        <f t="shared" si="2"/>
        <v>5.7355967078189298</v>
      </c>
      <c r="Q62" s="4">
        <v>9.0792181069958851</v>
      </c>
    </row>
    <row r="63" spans="1:17">
      <c r="A63" t="s">
        <v>181</v>
      </c>
      <c r="B63" t="s">
        <v>171</v>
      </c>
      <c r="C63" t="s">
        <v>182</v>
      </c>
      <c r="D63">
        <v>69</v>
      </c>
      <c r="E63" t="s">
        <v>181</v>
      </c>
      <c r="F63" t="s">
        <v>171</v>
      </c>
      <c r="G63" t="s">
        <v>182</v>
      </c>
      <c r="H63">
        <v>0</v>
      </c>
      <c r="I63" t="s">
        <v>182</v>
      </c>
      <c r="J63">
        <v>0</v>
      </c>
      <c r="L63" s="3">
        <f t="shared" si="4"/>
        <v>69</v>
      </c>
      <c r="M63" s="4">
        <f t="shared" si="0"/>
        <v>14.19753086419753</v>
      </c>
      <c r="N63" s="4">
        <f t="shared" si="1"/>
        <v>17.746913580246911</v>
      </c>
      <c r="O63" s="5">
        <f t="shared" si="2"/>
        <v>1.774691358024691</v>
      </c>
      <c r="Q63" s="4">
        <v>8.9506172839506171</v>
      </c>
    </row>
    <row r="64" spans="1:17">
      <c r="A64" t="s">
        <v>183</v>
      </c>
      <c r="B64" t="s">
        <v>184</v>
      </c>
      <c r="C64" t="s">
        <v>185</v>
      </c>
      <c r="D64">
        <v>312</v>
      </c>
      <c r="E64" t="s">
        <v>183</v>
      </c>
      <c r="F64" t="s">
        <v>184</v>
      </c>
      <c r="G64" t="s">
        <v>185</v>
      </c>
      <c r="H64">
        <v>111</v>
      </c>
      <c r="I64" t="s">
        <v>185</v>
      </c>
      <c r="J64">
        <v>111</v>
      </c>
      <c r="L64" s="3">
        <f t="shared" si="4"/>
        <v>423</v>
      </c>
      <c r="M64" s="4">
        <f t="shared" si="0"/>
        <v>87.037037037037038</v>
      </c>
      <c r="N64" s="4">
        <f t="shared" si="1"/>
        <v>100</v>
      </c>
      <c r="O64" s="5">
        <f t="shared" si="2"/>
        <v>10</v>
      </c>
      <c r="Q64" s="4">
        <v>8.8734567901234556</v>
      </c>
    </row>
    <row r="65" spans="1:17">
      <c r="A65" t="s">
        <v>186</v>
      </c>
      <c r="B65" t="s">
        <v>187</v>
      </c>
      <c r="C65" t="s">
        <v>188</v>
      </c>
      <c r="D65">
        <v>296</v>
      </c>
      <c r="E65" t="s">
        <v>186</v>
      </c>
      <c r="F65" t="s">
        <v>187</v>
      </c>
      <c r="G65" t="s">
        <v>188</v>
      </c>
      <c r="H65">
        <v>133</v>
      </c>
      <c r="I65" t="s">
        <v>188</v>
      </c>
      <c r="J65">
        <v>105</v>
      </c>
      <c r="L65" s="3">
        <f t="shared" si="4"/>
        <v>401</v>
      </c>
      <c r="M65" s="4">
        <f t="shared" si="0"/>
        <v>82.510288065843611</v>
      </c>
      <c r="N65" s="4">
        <f t="shared" si="1"/>
        <v>100</v>
      </c>
      <c r="O65" s="5">
        <f t="shared" si="2"/>
        <v>10</v>
      </c>
      <c r="Q65" s="4">
        <v>8.7962962962962941</v>
      </c>
    </row>
    <row r="66" spans="1:17">
      <c r="A66" t="s">
        <v>189</v>
      </c>
      <c r="B66" t="s">
        <v>190</v>
      </c>
      <c r="C66" t="s">
        <v>191</v>
      </c>
      <c r="D66">
        <v>272</v>
      </c>
      <c r="E66" t="s">
        <v>189</v>
      </c>
      <c r="F66" t="s">
        <v>190</v>
      </c>
      <c r="G66" t="s">
        <v>191</v>
      </c>
      <c r="H66">
        <v>95</v>
      </c>
      <c r="I66" t="s">
        <v>191</v>
      </c>
      <c r="J66">
        <v>95</v>
      </c>
      <c r="L66" s="3">
        <f t="shared" si="4"/>
        <v>367</v>
      </c>
      <c r="M66" s="4">
        <f t="shared" si="0"/>
        <v>75.514403292181072</v>
      </c>
      <c r="N66" s="4">
        <f t="shared" si="1"/>
        <v>94.393004115226333</v>
      </c>
      <c r="O66" s="5">
        <f t="shared" si="2"/>
        <v>9.439300411522634</v>
      </c>
      <c r="Q66" s="4">
        <v>8.7448559670781894</v>
      </c>
    </row>
    <row r="67" spans="1:17">
      <c r="A67" t="s">
        <v>192</v>
      </c>
      <c r="B67" t="s">
        <v>193</v>
      </c>
      <c r="C67" t="s">
        <v>194</v>
      </c>
      <c r="D67">
        <v>117</v>
      </c>
      <c r="E67" t="s">
        <v>192</v>
      </c>
      <c r="F67" t="s">
        <v>193</v>
      </c>
      <c r="G67" t="s">
        <v>194</v>
      </c>
      <c r="H67">
        <v>15</v>
      </c>
      <c r="I67" t="s">
        <v>194</v>
      </c>
      <c r="J67">
        <v>15</v>
      </c>
      <c r="L67" s="3">
        <f t="shared" si="4"/>
        <v>132</v>
      </c>
      <c r="M67" s="4">
        <f t="shared" ref="M67:M104" si="5">L67/4.86</f>
        <v>27.160493827160494</v>
      </c>
      <c r="N67" s="4">
        <f t="shared" ref="N67:N104" si="6">MIN(100, M67/0.8)</f>
        <v>33.950617283950614</v>
      </c>
      <c r="O67" s="5">
        <f t="shared" ref="O67:O104" si="7">N67/10</f>
        <v>3.3950617283950613</v>
      </c>
      <c r="Q67" s="4">
        <v>8.6676954732510261</v>
      </c>
    </row>
    <row r="68" spans="1:17">
      <c r="A68" t="s">
        <v>195</v>
      </c>
      <c r="B68" t="s">
        <v>187</v>
      </c>
      <c r="C68" t="s">
        <v>196</v>
      </c>
      <c r="D68">
        <v>292</v>
      </c>
      <c r="E68" t="s">
        <v>195</v>
      </c>
      <c r="F68" t="s">
        <v>187</v>
      </c>
      <c r="G68" t="s">
        <v>196</v>
      </c>
      <c r="H68">
        <v>139</v>
      </c>
      <c r="I68" t="s">
        <v>196</v>
      </c>
      <c r="J68">
        <v>111</v>
      </c>
      <c r="L68" s="3">
        <f t="shared" si="4"/>
        <v>403</v>
      </c>
      <c r="M68" s="4">
        <f t="shared" si="5"/>
        <v>82.921810699588477</v>
      </c>
      <c r="N68" s="4">
        <f t="shared" si="6"/>
        <v>100</v>
      </c>
      <c r="O68" s="5">
        <f t="shared" si="7"/>
        <v>10</v>
      </c>
      <c r="Q68" s="4">
        <v>8.6162551440329214</v>
      </c>
    </row>
    <row r="69" spans="1:17">
      <c r="A69" t="s">
        <v>197</v>
      </c>
      <c r="B69" t="s">
        <v>171</v>
      </c>
      <c r="C69" t="s">
        <v>198</v>
      </c>
      <c r="D69">
        <v>289</v>
      </c>
      <c r="E69" t="s">
        <v>197</v>
      </c>
      <c r="F69" t="s">
        <v>171</v>
      </c>
      <c r="G69" t="s">
        <v>198</v>
      </c>
      <c r="H69">
        <v>112</v>
      </c>
      <c r="I69" t="s">
        <v>198</v>
      </c>
      <c r="J69">
        <v>84</v>
      </c>
      <c r="L69" s="3">
        <f t="shared" si="4"/>
        <v>373</v>
      </c>
      <c r="M69" s="4">
        <f t="shared" si="5"/>
        <v>76.748971193415628</v>
      </c>
      <c r="N69" s="4">
        <f t="shared" si="6"/>
        <v>95.936213991769534</v>
      </c>
      <c r="O69" s="5">
        <f t="shared" si="7"/>
        <v>9.5936213991769534</v>
      </c>
      <c r="Q69" s="4">
        <v>8.5390946502057616</v>
      </c>
    </row>
    <row r="70" spans="1:17">
      <c r="A70" t="s">
        <v>199</v>
      </c>
      <c r="B70" t="s">
        <v>171</v>
      </c>
      <c r="C70" t="s">
        <v>200</v>
      </c>
      <c r="D70">
        <v>238</v>
      </c>
      <c r="E70" t="s">
        <v>199</v>
      </c>
      <c r="F70" t="s">
        <v>171</v>
      </c>
      <c r="G70" t="s">
        <v>200</v>
      </c>
      <c r="H70">
        <v>114</v>
      </c>
      <c r="I70" t="s">
        <v>200</v>
      </c>
      <c r="J70">
        <v>86</v>
      </c>
      <c r="L70" s="3">
        <f t="shared" si="4"/>
        <v>324</v>
      </c>
      <c r="M70" s="4">
        <f t="shared" si="5"/>
        <v>66.666666666666657</v>
      </c>
      <c r="N70" s="4">
        <f t="shared" si="6"/>
        <v>83.333333333333314</v>
      </c>
      <c r="O70" s="5">
        <f t="shared" si="7"/>
        <v>8.3333333333333321</v>
      </c>
      <c r="Q70" s="4">
        <v>8.5390946502057616</v>
      </c>
    </row>
    <row r="71" spans="1:17">
      <c r="A71" t="s">
        <v>201</v>
      </c>
      <c r="B71" t="s">
        <v>202</v>
      </c>
      <c r="C71" t="s">
        <v>203</v>
      </c>
      <c r="D71">
        <v>277</v>
      </c>
      <c r="E71" t="s">
        <v>201</v>
      </c>
      <c r="F71" t="s">
        <v>202</v>
      </c>
      <c r="G71" t="s">
        <v>203</v>
      </c>
      <c r="H71">
        <v>97</v>
      </c>
      <c r="I71" t="s">
        <v>203</v>
      </c>
      <c r="J71">
        <v>97</v>
      </c>
      <c r="L71" s="3">
        <f t="shared" si="4"/>
        <v>374</v>
      </c>
      <c r="M71" s="4">
        <f t="shared" si="5"/>
        <v>76.954732510288068</v>
      </c>
      <c r="N71" s="4">
        <f t="shared" si="6"/>
        <v>96.193415637860085</v>
      </c>
      <c r="O71" s="5">
        <f t="shared" si="7"/>
        <v>9.6193415637860085</v>
      </c>
      <c r="Q71" s="4">
        <v>8.4876543209876534</v>
      </c>
    </row>
    <row r="72" spans="1:17">
      <c r="A72" t="s">
        <v>204</v>
      </c>
      <c r="B72" t="s">
        <v>205</v>
      </c>
      <c r="C72" t="s">
        <v>206</v>
      </c>
      <c r="D72">
        <v>289</v>
      </c>
      <c r="E72" t="s">
        <v>204</v>
      </c>
      <c r="F72" t="s">
        <v>205</v>
      </c>
      <c r="G72" t="s">
        <v>206</v>
      </c>
      <c r="H72">
        <v>138</v>
      </c>
      <c r="I72" t="s">
        <v>206</v>
      </c>
      <c r="J72">
        <v>110</v>
      </c>
      <c r="L72" s="3">
        <f t="shared" si="4"/>
        <v>399</v>
      </c>
      <c r="M72" s="4">
        <f t="shared" si="5"/>
        <v>82.098765432098759</v>
      </c>
      <c r="N72" s="4">
        <f t="shared" si="6"/>
        <v>100</v>
      </c>
      <c r="O72" s="5">
        <f t="shared" si="7"/>
        <v>10</v>
      </c>
      <c r="Q72" s="4">
        <v>8.4619341563786001</v>
      </c>
    </row>
    <row r="73" spans="1:17">
      <c r="A73" t="s">
        <v>207</v>
      </c>
      <c r="B73" t="s">
        <v>208</v>
      </c>
      <c r="C73" t="s">
        <v>209</v>
      </c>
      <c r="D73">
        <v>216</v>
      </c>
      <c r="E73" t="s">
        <v>207</v>
      </c>
      <c r="F73" t="s">
        <v>208</v>
      </c>
      <c r="G73" t="s">
        <v>209</v>
      </c>
      <c r="H73">
        <v>96</v>
      </c>
      <c r="I73" t="s">
        <v>209</v>
      </c>
      <c r="J73">
        <v>96</v>
      </c>
      <c r="L73" s="3">
        <f t="shared" si="4"/>
        <v>312</v>
      </c>
      <c r="M73" s="4">
        <f t="shared" si="5"/>
        <v>64.197530864197532</v>
      </c>
      <c r="N73" s="4">
        <f t="shared" si="6"/>
        <v>80.246913580246911</v>
      </c>
      <c r="O73" s="5">
        <f t="shared" si="7"/>
        <v>8.0246913580246915</v>
      </c>
      <c r="Q73" s="4">
        <v>8.4619341563786001</v>
      </c>
    </row>
    <row r="74" spans="1:17">
      <c r="A74" t="s">
        <v>210</v>
      </c>
      <c r="B74" t="s">
        <v>211</v>
      </c>
      <c r="C74" t="s">
        <v>212</v>
      </c>
      <c r="D74">
        <v>233</v>
      </c>
      <c r="E74" t="s">
        <v>210</v>
      </c>
      <c r="F74" t="s">
        <v>211</v>
      </c>
      <c r="G74" t="s">
        <v>212</v>
      </c>
      <c r="H74">
        <v>121</v>
      </c>
      <c r="I74" t="s">
        <v>212</v>
      </c>
      <c r="J74">
        <v>93</v>
      </c>
      <c r="L74" s="3">
        <f t="shared" si="4"/>
        <v>326</v>
      </c>
      <c r="M74" s="4">
        <f t="shared" si="5"/>
        <v>67.078189300411523</v>
      </c>
      <c r="N74" s="4">
        <f t="shared" si="6"/>
        <v>83.847736625514401</v>
      </c>
      <c r="O74" s="5">
        <f t="shared" si="7"/>
        <v>8.3847736625514404</v>
      </c>
      <c r="Q74" s="4">
        <v>8.3847736625514404</v>
      </c>
    </row>
    <row r="75" spans="1:17">
      <c r="A75" t="s">
        <v>213</v>
      </c>
      <c r="B75" t="s">
        <v>214</v>
      </c>
      <c r="C75" t="s">
        <v>215</v>
      </c>
      <c r="D75">
        <v>215</v>
      </c>
      <c r="E75" t="s">
        <v>213</v>
      </c>
      <c r="F75" t="s">
        <v>214</v>
      </c>
      <c r="G75" t="s">
        <v>215</v>
      </c>
      <c r="H75">
        <v>85</v>
      </c>
      <c r="I75" t="s">
        <v>215</v>
      </c>
      <c r="J75">
        <v>85</v>
      </c>
      <c r="L75" s="3">
        <f t="shared" si="4"/>
        <v>300</v>
      </c>
      <c r="M75" s="4">
        <f t="shared" si="5"/>
        <v>61.728395061728392</v>
      </c>
      <c r="N75" s="4">
        <f t="shared" si="6"/>
        <v>77.160493827160479</v>
      </c>
      <c r="O75" s="5">
        <f t="shared" si="7"/>
        <v>7.7160493827160481</v>
      </c>
      <c r="Q75" s="4">
        <v>8.3590534979423872</v>
      </c>
    </row>
    <row r="76" spans="1:17">
      <c r="A76" t="s">
        <v>216</v>
      </c>
      <c r="B76" t="s">
        <v>217</v>
      </c>
      <c r="C76" t="s">
        <v>218</v>
      </c>
      <c r="D76">
        <v>170</v>
      </c>
      <c r="E76" t="s">
        <v>216</v>
      </c>
      <c r="F76" t="s">
        <v>217</v>
      </c>
      <c r="G76" t="s">
        <v>218</v>
      </c>
      <c r="H76">
        <v>9</v>
      </c>
      <c r="I76" t="s">
        <v>218</v>
      </c>
      <c r="J76">
        <v>9</v>
      </c>
      <c r="L76" s="3">
        <f t="shared" si="4"/>
        <v>179</v>
      </c>
      <c r="M76" s="4">
        <f t="shared" si="5"/>
        <v>36.831275720164605</v>
      </c>
      <c r="N76" s="4">
        <f t="shared" si="6"/>
        <v>46.039094650205755</v>
      </c>
      <c r="O76" s="5">
        <f t="shared" si="7"/>
        <v>4.6039094650205756</v>
      </c>
      <c r="Q76" s="4">
        <v>8.3333333333333321</v>
      </c>
    </row>
    <row r="77" spans="1:17">
      <c r="A77" t="s">
        <v>219</v>
      </c>
      <c r="B77" t="s">
        <v>220</v>
      </c>
      <c r="C77" t="s">
        <v>221</v>
      </c>
      <c r="D77">
        <v>306</v>
      </c>
      <c r="E77" t="s">
        <v>219</v>
      </c>
      <c r="F77" t="s">
        <v>220</v>
      </c>
      <c r="G77" t="s">
        <v>221</v>
      </c>
      <c r="H77">
        <v>101</v>
      </c>
      <c r="I77" t="s">
        <v>221</v>
      </c>
      <c r="J77">
        <v>101</v>
      </c>
      <c r="L77" s="3">
        <f t="shared" si="4"/>
        <v>407</v>
      </c>
      <c r="M77" s="4">
        <f t="shared" si="5"/>
        <v>83.74485596707818</v>
      </c>
      <c r="N77" s="4">
        <f t="shared" si="6"/>
        <v>100</v>
      </c>
      <c r="O77" s="5">
        <f t="shared" si="7"/>
        <v>10</v>
      </c>
      <c r="Q77" s="4">
        <v>8.1532921810699577</v>
      </c>
    </row>
    <row r="78" spans="1:17">
      <c r="A78" t="s">
        <v>222</v>
      </c>
      <c r="B78" t="s">
        <v>223</v>
      </c>
      <c r="C78" t="s">
        <v>224</v>
      </c>
      <c r="D78">
        <v>273</v>
      </c>
      <c r="E78" t="s">
        <v>222</v>
      </c>
      <c r="F78" t="s">
        <v>223</v>
      </c>
      <c r="G78" t="s">
        <v>224</v>
      </c>
      <c r="H78">
        <v>110</v>
      </c>
      <c r="I78" t="s">
        <v>224</v>
      </c>
      <c r="J78">
        <v>110</v>
      </c>
      <c r="L78" s="3">
        <f t="shared" ref="L78:L104" si="8">D78+J78</f>
        <v>383</v>
      </c>
      <c r="M78" s="4">
        <f t="shared" si="5"/>
        <v>78.806584362139915</v>
      </c>
      <c r="N78" s="4">
        <f t="shared" si="6"/>
        <v>98.508230452674894</v>
      </c>
      <c r="O78" s="5">
        <f t="shared" si="7"/>
        <v>9.8508230452674894</v>
      </c>
      <c r="Q78" s="4">
        <v>8.0761316872427962</v>
      </c>
    </row>
    <row r="79" spans="1:17">
      <c r="A79" t="s">
        <v>225</v>
      </c>
      <c r="B79" t="s">
        <v>226</v>
      </c>
      <c r="C79" t="s">
        <v>227</v>
      </c>
      <c r="D79">
        <v>231</v>
      </c>
      <c r="E79" t="s">
        <v>225</v>
      </c>
      <c r="F79" t="s">
        <v>226</v>
      </c>
      <c r="G79" t="s">
        <v>227</v>
      </c>
      <c r="H79">
        <v>31</v>
      </c>
      <c r="I79" t="s">
        <v>227</v>
      </c>
      <c r="J79">
        <v>31</v>
      </c>
      <c r="L79" s="3">
        <f t="shared" si="8"/>
        <v>262</v>
      </c>
      <c r="M79" s="4">
        <f t="shared" si="5"/>
        <v>53.909465020576128</v>
      </c>
      <c r="N79" s="4">
        <f t="shared" si="6"/>
        <v>67.386831275720155</v>
      </c>
      <c r="O79" s="5">
        <f t="shared" si="7"/>
        <v>6.7386831275720152</v>
      </c>
      <c r="Q79" s="4">
        <v>8.0246913580246915</v>
      </c>
    </row>
    <row r="80" spans="1:17">
      <c r="A80" t="s">
        <v>228</v>
      </c>
      <c r="B80" t="s">
        <v>229</v>
      </c>
      <c r="C80" t="s">
        <v>230</v>
      </c>
      <c r="D80">
        <v>304</v>
      </c>
      <c r="E80" t="s">
        <v>228</v>
      </c>
      <c r="F80" t="s">
        <v>229</v>
      </c>
      <c r="G80" t="s">
        <v>230</v>
      </c>
      <c r="H80">
        <v>79</v>
      </c>
      <c r="I80" t="s">
        <v>230</v>
      </c>
      <c r="J80">
        <v>79</v>
      </c>
      <c r="L80" s="3">
        <f t="shared" si="8"/>
        <v>383</v>
      </c>
      <c r="M80" s="4">
        <f t="shared" si="5"/>
        <v>78.806584362139915</v>
      </c>
      <c r="N80" s="4">
        <f t="shared" si="6"/>
        <v>98.508230452674894</v>
      </c>
      <c r="O80" s="5">
        <f t="shared" si="7"/>
        <v>9.8508230452674894</v>
      </c>
      <c r="Q80" s="4">
        <v>7.8703703703703694</v>
      </c>
    </row>
    <row r="81" spans="1:17">
      <c r="A81" t="s">
        <v>231</v>
      </c>
      <c r="B81" t="s">
        <v>232</v>
      </c>
      <c r="C81" t="s">
        <v>233</v>
      </c>
      <c r="D81">
        <v>269</v>
      </c>
      <c r="E81" t="s">
        <v>231</v>
      </c>
      <c r="F81" t="s">
        <v>232</v>
      </c>
      <c r="G81" t="s">
        <v>233</v>
      </c>
      <c r="H81">
        <v>132</v>
      </c>
      <c r="I81" t="s">
        <v>233</v>
      </c>
      <c r="J81">
        <v>104</v>
      </c>
      <c r="L81" s="3">
        <f t="shared" si="8"/>
        <v>373</v>
      </c>
      <c r="M81" s="4">
        <f t="shared" si="5"/>
        <v>76.748971193415628</v>
      </c>
      <c r="N81" s="4">
        <f t="shared" si="6"/>
        <v>95.936213991769534</v>
      </c>
      <c r="O81" s="5">
        <f t="shared" si="7"/>
        <v>9.5936213991769534</v>
      </c>
      <c r="Q81" s="4">
        <v>7.7417695473251014</v>
      </c>
    </row>
    <row r="82" spans="1:17">
      <c r="A82" t="s">
        <v>234</v>
      </c>
      <c r="B82" t="s">
        <v>229</v>
      </c>
      <c r="C82" t="s">
        <v>235</v>
      </c>
      <c r="D82">
        <v>299</v>
      </c>
      <c r="E82" t="s">
        <v>234</v>
      </c>
      <c r="F82" t="s">
        <v>229</v>
      </c>
      <c r="G82" t="s">
        <v>235</v>
      </c>
      <c r="H82">
        <v>139</v>
      </c>
      <c r="I82" t="s">
        <v>235</v>
      </c>
      <c r="J82">
        <v>111</v>
      </c>
      <c r="L82" s="3">
        <f t="shared" si="8"/>
        <v>410</v>
      </c>
      <c r="M82" s="4">
        <f t="shared" si="5"/>
        <v>84.362139917695472</v>
      </c>
      <c r="N82" s="4">
        <f t="shared" si="6"/>
        <v>100</v>
      </c>
      <c r="O82" s="5">
        <f t="shared" si="7"/>
        <v>10</v>
      </c>
      <c r="Q82" s="4">
        <v>7.7160493827160481</v>
      </c>
    </row>
    <row r="83" spans="1:17">
      <c r="A83" t="s">
        <v>236</v>
      </c>
      <c r="B83" t="s">
        <v>237</v>
      </c>
      <c r="C83" t="s">
        <v>238</v>
      </c>
      <c r="D83">
        <v>252</v>
      </c>
      <c r="E83" t="s">
        <v>236</v>
      </c>
      <c r="F83" t="s">
        <v>237</v>
      </c>
      <c r="G83" t="s">
        <v>238</v>
      </c>
      <c r="H83">
        <v>111</v>
      </c>
      <c r="I83" t="s">
        <v>238</v>
      </c>
      <c r="J83">
        <v>83</v>
      </c>
      <c r="L83" s="3">
        <f t="shared" si="8"/>
        <v>335</v>
      </c>
      <c r="M83" s="4">
        <f t="shared" si="5"/>
        <v>68.930041152263371</v>
      </c>
      <c r="N83" s="4">
        <f t="shared" si="6"/>
        <v>86.16255144032921</v>
      </c>
      <c r="O83" s="5">
        <f t="shared" si="7"/>
        <v>8.6162551440329214</v>
      </c>
      <c r="Q83" s="4">
        <v>7.6646090534979407</v>
      </c>
    </row>
    <row r="84" spans="1:17">
      <c r="A84" t="s">
        <v>239</v>
      </c>
      <c r="B84" t="s">
        <v>240</v>
      </c>
      <c r="C84" t="s">
        <v>241</v>
      </c>
      <c r="D84">
        <v>301</v>
      </c>
      <c r="E84" t="s">
        <v>239</v>
      </c>
      <c r="F84" t="s">
        <v>240</v>
      </c>
      <c r="G84" t="s">
        <v>241</v>
      </c>
      <c r="H84">
        <v>135</v>
      </c>
      <c r="I84" t="s">
        <v>241</v>
      </c>
      <c r="J84">
        <v>107</v>
      </c>
      <c r="L84" s="3">
        <f t="shared" si="8"/>
        <v>408</v>
      </c>
      <c r="M84" s="4">
        <f t="shared" si="5"/>
        <v>83.950617283950606</v>
      </c>
      <c r="N84" s="4">
        <f t="shared" si="6"/>
        <v>100</v>
      </c>
      <c r="O84" s="5">
        <f t="shared" si="7"/>
        <v>10</v>
      </c>
      <c r="Q84" s="4">
        <v>7.6388888888888884</v>
      </c>
    </row>
    <row r="85" spans="1:17">
      <c r="A85" t="s">
        <v>93</v>
      </c>
      <c r="B85" t="s">
        <v>242</v>
      </c>
      <c r="C85" t="s">
        <v>243</v>
      </c>
      <c r="D85">
        <v>158</v>
      </c>
      <c r="E85" t="s">
        <v>93</v>
      </c>
      <c r="F85" t="s">
        <v>242</v>
      </c>
      <c r="G85" t="s">
        <v>243</v>
      </c>
      <c r="H85">
        <v>66</v>
      </c>
      <c r="I85" t="s">
        <v>243</v>
      </c>
      <c r="J85">
        <v>66</v>
      </c>
      <c r="L85" s="3">
        <f t="shared" si="8"/>
        <v>224</v>
      </c>
      <c r="M85" s="4">
        <f t="shared" si="5"/>
        <v>46.090534979423865</v>
      </c>
      <c r="N85" s="4">
        <f t="shared" si="6"/>
        <v>57.613168724279831</v>
      </c>
      <c r="O85" s="5">
        <f t="shared" si="7"/>
        <v>5.7613168724279831</v>
      </c>
      <c r="Q85" s="4">
        <v>7.5874485596707801</v>
      </c>
    </row>
    <row r="86" spans="1:17">
      <c r="A86" t="s">
        <v>244</v>
      </c>
      <c r="B86" t="s">
        <v>237</v>
      </c>
      <c r="C86" t="s">
        <v>245</v>
      </c>
      <c r="D86">
        <v>208</v>
      </c>
      <c r="E86" t="s">
        <v>244</v>
      </c>
      <c r="F86" t="s">
        <v>237</v>
      </c>
      <c r="G86" t="s">
        <v>245</v>
      </c>
      <c r="H86">
        <v>56</v>
      </c>
      <c r="I86" t="s">
        <v>245</v>
      </c>
      <c r="J86">
        <v>56</v>
      </c>
      <c r="L86" s="3">
        <f t="shared" si="8"/>
        <v>264</v>
      </c>
      <c r="M86" s="4">
        <f t="shared" si="5"/>
        <v>54.320987654320987</v>
      </c>
      <c r="N86" s="4">
        <f t="shared" si="6"/>
        <v>67.901234567901227</v>
      </c>
      <c r="O86" s="5">
        <f t="shared" si="7"/>
        <v>6.7901234567901225</v>
      </c>
      <c r="Q86" s="4">
        <v>7.2788065843621395</v>
      </c>
    </row>
    <row r="87" spans="1:17">
      <c r="A87" t="s">
        <v>246</v>
      </c>
      <c r="B87" t="s">
        <v>247</v>
      </c>
      <c r="C87" t="s">
        <v>248</v>
      </c>
      <c r="D87">
        <v>218</v>
      </c>
      <c r="E87" t="s">
        <v>246</v>
      </c>
      <c r="F87" t="s">
        <v>247</v>
      </c>
      <c r="G87" t="s">
        <v>248</v>
      </c>
      <c r="H87">
        <v>65</v>
      </c>
      <c r="I87" t="s">
        <v>248</v>
      </c>
      <c r="J87">
        <v>65</v>
      </c>
      <c r="L87" s="3">
        <f t="shared" si="8"/>
        <v>283</v>
      </c>
      <c r="M87" s="4">
        <f t="shared" si="5"/>
        <v>58.230452674897116</v>
      </c>
      <c r="N87" s="4">
        <f t="shared" si="6"/>
        <v>72.788065843621396</v>
      </c>
      <c r="O87" s="5">
        <f t="shared" si="7"/>
        <v>7.2788065843621395</v>
      </c>
      <c r="Q87" s="4">
        <v>7.0987654320987641</v>
      </c>
    </row>
    <row r="88" spans="1:17">
      <c r="A88" t="s">
        <v>249</v>
      </c>
      <c r="B88" t="s">
        <v>250</v>
      </c>
      <c r="C88" t="s">
        <v>251</v>
      </c>
      <c r="D88">
        <v>295</v>
      </c>
      <c r="E88" t="s">
        <v>249</v>
      </c>
      <c r="F88" t="s">
        <v>250</v>
      </c>
      <c r="G88" t="s">
        <v>251</v>
      </c>
      <c r="H88">
        <v>115</v>
      </c>
      <c r="I88" t="s">
        <v>251</v>
      </c>
      <c r="J88">
        <v>115</v>
      </c>
      <c r="L88" s="3">
        <f t="shared" si="8"/>
        <v>410</v>
      </c>
      <c r="M88" s="4">
        <f t="shared" si="5"/>
        <v>84.362139917695472</v>
      </c>
      <c r="N88" s="4">
        <f t="shared" si="6"/>
        <v>100</v>
      </c>
      <c r="O88" s="5">
        <f t="shared" si="7"/>
        <v>10</v>
      </c>
      <c r="Q88" s="4">
        <v>6.8158436213991767</v>
      </c>
    </row>
    <row r="89" spans="1:17">
      <c r="A89" t="s">
        <v>252</v>
      </c>
      <c r="B89" t="s">
        <v>253</v>
      </c>
      <c r="C89" t="s">
        <v>254</v>
      </c>
      <c r="D89">
        <v>292</v>
      </c>
      <c r="E89" t="s">
        <v>252</v>
      </c>
      <c r="F89" t="s">
        <v>253</v>
      </c>
      <c r="G89" t="s">
        <v>254</v>
      </c>
      <c r="H89">
        <v>140</v>
      </c>
      <c r="I89" t="s">
        <v>254</v>
      </c>
      <c r="J89">
        <v>112</v>
      </c>
      <c r="L89" s="3">
        <f t="shared" si="8"/>
        <v>404</v>
      </c>
      <c r="M89" s="4">
        <f t="shared" si="5"/>
        <v>83.127572016460903</v>
      </c>
      <c r="N89" s="4">
        <f t="shared" si="6"/>
        <v>100</v>
      </c>
      <c r="O89" s="5">
        <f t="shared" si="7"/>
        <v>10</v>
      </c>
      <c r="Q89" s="4">
        <v>6.7901234567901225</v>
      </c>
    </row>
    <row r="90" spans="1:17">
      <c r="A90" t="s">
        <v>255</v>
      </c>
      <c r="B90" t="s">
        <v>256</v>
      </c>
      <c r="C90" t="s">
        <v>257</v>
      </c>
      <c r="D90">
        <v>197</v>
      </c>
      <c r="E90" t="s">
        <v>255</v>
      </c>
      <c r="F90" t="s">
        <v>256</v>
      </c>
      <c r="G90" t="s">
        <v>257</v>
      </c>
      <c r="H90">
        <v>60</v>
      </c>
      <c r="I90" t="s">
        <v>257</v>
      </c>
      <c r="J90">
        <v>60</v>
      </c>
      <c r="L90" s="3">
        <f t="shared" si="8"/>
        <v>257</v>
      </c>
      <c r="M90" s="4">
        <f t="shared" si="5"/>
        <v>52.880658436213992</v>
      </c>
      <c r="N90" s="4">
        <f t="shared" si="6"/>
        <v>66.100823045267489</v>
      </c>
      <c r="O90" s="5">
        <f t="shared" si="7"/>
        <v>6.6100823045267489</v>
      </c>
      <c r="Q90" s="4">
        <v>6.7386831275720152</v>
      </c>
    </row>
    <row r="91" spans="1:17">
      <c r="A91" t="s">
        <v>258</v>
      </c>
      <c r="B91" t="s">
        <v>259</v>
      </c>
      <c r="C91" t="s">
        <v>260</v>
      </c>
      <c r="D91">
        <v>299</v>
      </c>
      <c r="E91" t="s">
        <v>258</v>
      </c>
      <c r="F91" t="s">
        <v>259</v>
      </c>
      <c r="G91" t="s">
        <v>260</v>
      </c>
      <c r="H91">
        <v>106</v>
      </c>
      <c r="I91" t="s">
        <v>260</v>
      </c>
      <c r="J91">
        <v>106</v>
      </c>
      <c r="L91" s="3">
        <f t="shared" si="8"/>
        <v>405</v>
      </c>
      <c r="M91" s="4">
        <f t="shared" si="5"/>
        <v>83.333333333333329</v>
      </c>
      <c r="N91" s="4">
        <f t="shared" si="6"/>
        <v>100</v>
      </c>
      <c r="O91" s="5">
        <f t="shared" si="7"/>
        <v>10</v>
      </c>
      <c r="Q91" s="4">
        <v>6.6100823045267489</v>
      </c>
    </row>
    <row r="92" spans="1:17">
      <c r="A92" t="s">
        <v>261</v>
      </c>
      <c r="B92" t="s">
        <v>262</v>
      </c>
      <c r="C92" t="s">
        <v>263</v>
      </c>
      <c r="D92">
        <v>264</v>
      </c>
      <c r="E92" t="s">
        <v>261</v>
      </c>
      <c r="F92" t="s">
        <v>262</v>
      </c>
      <c r="G92" t="s">
        <v>263</v>
      </c>
      <c r="H92">
        <v>106</v>
      </c>
      <c r="I92" t="s">
        <v>263</v>
      </c>
      <c r="J92">
        <v>106</v>
      </c>
      <c r="L92" s="3">
        <f t="shared" si="8"/>
        <v>370</v>
      </c>
      <c r="M92" s="4">
        <f t="shared" si="5"/>
        <v>76.13168724279835</v>
      </c>
      <c r="N92" s="4">
        <f t="shared" si="6"/>
        <v>95.164609053497927</v>
      </c>
      <c r="O92" s="5">
        <f t="shared" si="7"/>
        <v>9.5164609053497919</v>
      </c>
      <c r="Q92" s="4">
        <v>6.5329218106995883</v>
      </c>
    </row>
    <row r="93" spans="1:17">
      <c r="A93" t="s">
        <v>264</v>
      </c>
      <c r="B93" t="s">
        <v>265</v>
      </c>
      <c r="C93" t="s">
        <v>266</v>
      </c>
      <c r="D93">
        <v>254</v>
      </c>
      <c r="E93" t="s">
        <v>264</v>
      </c>
      <c r="F93" t="s">
        <v>265</v>
      </c>
      <c r="G93" t="s">
        <v>266</v>
      </c>
      <c r="H93">
        <v>116</v>
      </c>
      <c r="I93" t="s">
        <v>266</v>
      </c>
      <c r="J93">
        <v>88</v>
      </c>
      <c r="L93" s="3">
        <f t="shared" si="8"/>
        <v>342</v>
      </c>
      <c r="M93" s="4">
        <f t="shared" si="5"/>
        <v>70.370370370370367</v>
      </c>
      <c r="N93" s="4">
        <f t="shared" si="6"/>
        <v>87.962962962962948</v>
      </c>
      <c r="O93" s="5">
        <f t="shared" si="7"/>
        <v>8.7962962962962941</v>
      </c>
      <c r="Q93" s="4">
        <v>6.121399176954732</v>
      </c>
    </row>
    <row r="94" spans="1:17">
      <c r="A94" t="s">
        <v>267</v>
      </c>
      <c r="B94" t="s">
        <v>268</v>
      </c>
      <c r="C94" t="s">
        <v>269</v>
      </c>
      <c r="D94">
        <v>291</v>
      </c>
      <c r="E94" t="s">
        <v>267</v>
      </c>
      <c r="F94" t="s">
        <v>268</v>
      </c>
      <c r="G94" t="s">
        <v>269</v>
      </c>
      <c r="H94">
        <v>111</v>
      </c>
      <c r="I94" t="s">
        <v>269</v>
      </c>
      <c r="J94">
        <v>111</v>
      </c>
      <c r="L94" s="3">
        <f t="shared" si="8"/>
        <v>402</v>
      </c>
      <c r="M94" s="4">
        <f t="shared" si="5"/>
        <v>82.716049382716051</v>
      </c>
      <c r="N94" s="4">
        <f t="shared" si="6"/>
        <v>100</v>
      </c>
      <c r="O94" s="5">
        <f t="shared" si="7"/>
        <v>10</v>
      </c>
      <c r="Q94" s="4">
        <v>6.0956790123456788</v>
      </c>
    </row>
    <row r="95" spans="1:17">
      <c r="A95" t="s">
        <v>37</v>
      </c>
      <c r="B95" t="s">
        <v>270</v>
      </c>
      <c r="C95" t="s">
        <v>271</v>
      </c>
      <c r="D95">
        <v>308</v>
      </c>
      <c r="E95" t="s">
        <v>37</v>
      </c>
      <c r="F95" t="s">
        <v>270</v>
      </c>
      <c r="G95" t="s">
        <v>271</v>
      </c>
      <c r="H95">
        <v>144</v>
      </c>
      <c r="I95" t="s">
        <v>271</v>
      </c>
      <c r="J95">
        <v>116</v>
      </c>
      <c r="L95" s="3">
        <f t="shared" si="8"/>
        <v>424</v>
      </c>
      <c r="M95" s="4">
        <f t="shared" si="5"/>
        <v>87.242798353909464</v>
      </c>
      <c r="N95" s="4">
        <f t="shared" si="6"/>
        <v>100</v>
      </c>
      <c r="O95" s="5">
        <f t="shared" si="7"/>
        <v>10</v>
      </c>
      <c r="Q95" s="4">
        <v>5.8127572016460904</v>
      </c>
    </row>
    <row r="96" spans="1:17">
      <c r="A96" t="s">
        <v>272</v>
      </c>
      <c r="B96" t="s">
        <v>270</v>
      </c>
      <c r="C96" t="s">
        <v>273</v>
      </c>
      <c r="D96">
        <v>215</v>
      </c>
      <c r="E96" t="s">
        <v>272</v>
      </c>
      <c r="F96" t="s">
        <v>270</v>
      </c>
      <c r="G96" t="s">
        <v>273</v>
      </c>
      <c r="H96">
        <v>80</v>
      </c>
      <c r="I96" t="s">
        <v>273</v>
      </c>
      <c r="J96">
        <v>80</v>
      </c>
      <c r="L96" s="3">
        <f t="shared" si="8"/>
        <v>295</v>
      </c>
      <c r="M96" s="4">
        <f t="shared" si="5"/>
        <v>60.699588477366248</v>
      </c>
      <c r="N96" s="4">
        <f t="shared" si="6"/>
        <v>75.8744855967078</v>
      </c>
      <c r="O96" s="5">
        <f t="shared" si="7"/>
        <v>7.5874485596707801</v>
      </c>
      <c r="Q96" s="4">
        <v>5.7613168724279831</v>
      </c>
    </row>
    <row r="97" spans="1:17">
      <c r="A97" t="s">
        <v>274</v>
      </c>
      <c r="B97" t="s">
        <v>275</v>
      </c>
      <c r="C97" t="s">
        <v>276</v>
      </c>
      <c r="D97">
        <v>304</v>
      </c>
      <c r="E97" t="s">
        <v>274</v>
      </c>
      <c r="F97" t="s">
        <v>275</v>
      </c>
      <c r="G97" t="s">
        <v>276</v>
      </c>
      <c r="H97">
        <v>137</v>
      </c>
      <c r="I97" t="s">
        <v>276</v>
      </c>
      <c r="J97">
        <v>109</v>
      </c>
      <c r="L97" s="3">
        <f t="shared" si="8"/>
        <v>413</v>
      </c>
      <c r="M97" s="4">
        <f t="shared" si="5"/>
        <v>84.97942386831275</v>
      </c>
      <c r="N97" s="4">
        <f t="shared" si="6"/>
        <v>100</v>
      </c>
      <c r="O97" s="5">
        <f t="shared" si="7"/>
        <v>10</v>
      </c>
      <c r="Q97" s="4">
        <v>5.7355967078189298</v>
      </c>
    </row>
    <row r="98" spans="1:17">
      <c r="A98" t="s">
        <v>277</v>
      </c>
      <c r="B98" t="s">
        <v>270</v>
      </c>
      <c r="C98" t="s">
        <v>278</v>
      </c>
      <c r="D98">
        <v>207</v>
      </c>
      <c r="E98" t="s">
        <v>277</v>
      </c>
      <c r="F98" t="s">
        <v>270</v>
      </c>
      <c r="G98" t="s">
        <v>278</v>
      </c>
      <c r="H98">
        <v>19</v>
      </c>
      <c r="I98" t="s">
        <v>278</v>
      </c>
      <c r="J98">
        <v>19</v>
      </c>
      <c r="L98" s="3">
        <f t="shared" si="8"/>
        <v>226</v>
      </c>
      <c r="M98" s="4">
        <f t="shared" si="5"/>
        <v>46.502057613168724</v>
      </c>
      <c r="N98" s="4">
        <f t="shared" si="6"/>
        <v>58.127572016460903</v>
      </c>
      <c r="O98" s="5">
        <f t="shared" si="7"/>
        <v>5.8127572016460904</v>
      </c>
      <c r="Q98" s="4">
        <v>5.2983539094650194</v>
      </c>
    </row>
    <row r="99" spans="1:17">
      <c r="A99" t="s">
        <v>279</v>
      </c>
      <c r="B99" t="s">
        <v>280</v>
      </c>
      <c r="C99" t="s">
        <v>281</v>
      </c>
      <c r="D99">
        <v>285</v>
      </c>
      <c r="E99" t="s">
        <v>279</v>
      </c>
      <c r="F99" t="s">
        <v>280</v>
      </c>
      <c r="G99" t="s">
        <v>281</v>
      </c>
      <c r="H99">
        <v>106</v>
      </c>
      <c r="I99" t="s">
        <v>281</v>
      </c>
      <c r="J99">
        <v>106</v>
      </c>
      <c r="L99" s="3">
        <f t="shared" si="8"/>
        <v>391</v>
      </c>
      <c r="M99" s="4">
        <f t="shared" si="5"/>
        <v>80.452674897119337</v>
      </c>
      <c r="N99" s="4">
        <f t="shared" si="6"/>
        <v>100</v>
      </c>
      <c r="O99" s="5">
        <f t="shared" si="7"/>
        <v>10</v>
      </c>
      <c r="Q99" s="4">
        <v>4.6039094650205756</v>
      </c>
    </row>
    <row r="100" spans="1:17">
      <c r="A100" t="s">
        <v>282</v>
      </c>
      <c r="B100" t="s">
        <v>283</v>
      </c>
      <c r="C100" t="s">
        <v>284</v>
      </c>
      <c r="D100">
        <v>246</v>
      </c>
      <c r="E100" t="s">
        <v>282</v>
      </c>
      <c r="F100" t="s">
        <v>283</v>
      </c>
      <c r="G100" t="s">
        <v>284</v>
      </c>
      <c r="H100">
        <v>127</v>
      </c>
      <c r="I100" t="s">
        <v>284</v>
      </c>
      <c r="J100">
        <v>99</v>
      </c>
      <c r="L100" s="3">
        <f t="shared" si="8"/>
        <v>345</v>
      </c>
      <c r="M100" s="4">
        <f t="shared" si="5"/>
        <v>70.987654320987644</v>
      </c>
      <c r="N100" s="4">
        <f t="shared" si="6"/>
        <v>88.734567901234556</v>
      </c>
      <c r="O100" s="5">
        <f t="shared" si="7"/>
        <v>8.8734567901234556</v>
      </c>
      <c r="Q100" s="4">
        <v>4.1409465020576128</v>
      </c>
    </row>
    <row r="101" spans="1:17">
      <c r="A101" t="s">
        <v>285</v>
      </c>
      <c r="B101" t="s">
        <v>286</v>
      </c>
      <c r="C101" t="s">
        <v>287</v>
      </c>
      <c r="D101">
        <v>251</v>
      </c>
      <c r="E101" t="s">
        <v>285</v>
      </c>
      <c r="F101" t="s">
        <v>286</v>
      </c>
      <c r="G101" t="s">
        <v>287</v>
      </c>
      <c r="H101">
        <v>137</v>
      </c>
      <c r="I101" t="s">
        <v>287</v>
      </c>
      <c r="J101">
        <v>109</v>
      </c>
      <c r="L101" s="3">
        <f t="shared" si="8"/>
        <v>360</v>
      </c>
      <c r="M101" s="4">
        <f t="shared" si="5"/>
        <v>74.074074074074076</v>
      </c>
      <c r="N101" s="4">
        <f t="shared" si="6"/>
        <v>92.592592592592595</v>
      </c>
      <c r="O101" s="5">
        <f t="shared" si="7"/>
        <v>9.2592592592592595</v>
      </c>
      <c r="Q101" s="4">
        <v>3.3950617283950613</v>
      </c>
    </row>
    <row r="102" spans="1:17">
      <c r="A102" t="s">
        <v>288</v>
      </c>
      <c r="B102" t="s">
        <v>289</v>
      </c>
      <c r="C102" t="s">
        <v>290</v>
      </c>
      <c r="D102">
        <v>209</v>
      </c>
      <c r="E102" t="s">
        <v>288</v>
      </c>
      <c r="F102" t="s">
        <v>289</v>
      </c>
      <c r="G102" t="s">
        <v>290</v>
      </c>
      <c r="H102">
        <v>56</v>
      </c>
      <c r="I102" t="s">
        <v>290</v>
      </c>
      <c r="J102">
        <v>56</v>
      </c>
      <c r="L102" s="3">
        <f t="shared" si="8"/>
        <v>265</v>
      </c>
      <c r="M102" s="4">
        <f t="shared" si="5"/>
        <v>54.526748971193413</v>
      </c>
      <c r="N102" s="4">
        <f t="shared" si="6"/>
        <v>68.158436213991763</v>
      </c>
      <c r="O102" s="5">
        <f t="shared" si="7"/>
        <v>6.8158436213991767</v>
      </c>
      <c r="Q102" s="4">
        <v>1.774691358024691</v>
      </c>
    </row>
    <row r="103" spans="1:17">
      <c r="A103" t="s">
        <v>291</v>
      </c>
      <c r="B103" t="s">
        <v>292</v>
      </c>
      <c r="C103" t="s">
        <v>293</v>
      </c>
      <c r="D103">
        <v>303</v>
      </c>
      <c r="E103" t="s">
        <v>291</v>
      </c>
      <c r="F103" t="s">
        <v>292</v>
      </c>
      <c r="G103" t="s">
        <v>293</v>
      </c>
      <c r="H103">
        <v>106</v>
      </c>
      <c r="I103" t="s">
        <v>293</v>
      </c>
      <c r="J103">
        <v>106</v>
      </c>
      <c r="L103" s="3">
        <f t="shared" si="8"/>
        <v>409</v>
      </c>
      <c r="M103" s="4">
        <f t="shared" si="5"/>
        <v>84.156378600823047</v>
      </c>
      <c r="N103" s="4">
        <f t="shared" si="6"/>
        <v>100</v>
      </c>
      <c r="O103" s="5">
        <f t="shared" si="7"/>
        <v>10</v>
      </c>
      <c r="Q103" s="4">
        <v>0.77160493827160492</v>
      </c>
    </row>
    <row r="104" spans="1:17">
      <c r="A104" t="s">
        <v>294</v>
      </c>
      <c r="B104" t="s">
        <v>295</v>
      </c>
      <c r="C104" t="s">
        <v>296</v>
      </c>
      <c r="D104">
        <v>275</v>
      </c>
      <c r="E104" t="s">
        <v>294</v>
      </c>
      <c r="F104" t="s">
        <v>295</v>
      </c>
      <c r="G104" t="s">
        <v>296</v>
      </c>
      <c r="H104">
        <v>129</v>
      </c>
      <c r="I104" t="s">
        <v>296</v>
      </c>
      <c r="J104">
        <v>101</v>
      </c>
      <c r="L104" s="3">
        <f t="shared" si="8"/>
        <v>376</v>
      </c>
      <c r="M104" s="4">
        <f t="shared" si="5"/>
        <v>77.36625514403292</v>
      </c>
      <c r="N104" s="4">
        <f t="shared" si="6"/>
        <v>96.707818930041142</v>
      </c>
      <c r="O104" s="5">
        <f t="shared" si="7"/>
        <v>9.6707818930041149</v>
      </c>
    </row>
    <row r="105" spans="1:17">
      <c r="N105" s="4">
        <f>AVERAGE(N2:N104)</f>
        <v>87.101462303727658</v>
      </c>
      <c r="P105" s="1"/>
    </row>
  </sheetData>
  <sortState ref="Q1:Q105">
    <sortCondition descending="1" ref="Q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UploadFilemMar24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2010-04-30T19:50:32Z</cp:lastPrinted>
  <dcterms:created xsi:type="dcterms:W3CDTF">2010-04-30T19:02:14Z</dcterms:created>
  <dcterms:modified xsi:type="dcterms:W3CDTF">2010-05-01T20:38:17Z</dcterms:modified>
</cp:coreProperties>
</file>